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3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'Hoja1'!$A$1:$AJ$35</definedName>
    <definedName name="_xlnm.Print_Area" localSheetId="1">'Hoja2'!$A$1:$AJ$33</definedName>
    <definedName name="_xlnm.Print_Area" localSheetId="2">'Hoja3'!$A$1:$AJ$38</definedName>
    <definedName name="_xlnm.Print_Area" localSheetId="3">'Hoja4'!$A$1:$AJ$37</definedName>
  </definedNames>
  <calcPr fullCalcOnLoad="1"/>
</workbook>
</file>

<file path=xl/sharedStrings.xml><?xml version="1.0" encoding="utf-8"?>
<sst xmlns="http://schemas.openxmlformats.org/spreadsheetml/2006/main" count="324" uniqueCount="48">
  <si>
    <t>ALUMNOS MATRICULADOS SEGÚN FACULTAD, ESPECIALIDAD,SEXO Y EDAD</t>
  </si>
  <si>
    <t>2013 - I</t>
  </si>
  <si>
    <t>EDAD</t>
  </si>
  <si>
    <t>TOTAL</t>
  </si>
  <si>
    <t>AGRONOMIA</t>
  </si>
  <si>
    <t>CIENCIAS</t>
  </si>
  <si>
    <t>ECONOMIA Y PLANIFICACION</t>
  </si>
  <si>
    <t>ING. AGRICOLA</t>
  </si>
  <si>
    <t>PESQUERIA</t>
  </si>
  <si>
    <t>ZOOTECNIA</t>
  </si>
  <si>
    <t>T</t>
  </si>
  <si>
    <t>BIOLOGIA</t>
  </si>
  <si>
    <t>AMBIENTAL</t>
  </si>
  <si>
    <t>METEOROL</t>
  </si>
  <si>
    <t>ING. FORESTAL</t>
  </si>
  <si>
    <t>ECONOMIA</t>
  </si>
  <si>
    <t>ESTADIST</t>
  </si>
  <si>
    <t>GESTION</t>
  </si>
  <si>
    <t>ING. PESQUERA</t>
  </si>
  <si>
    <t>M</t>
  </si>
  <si>
    <t>F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</si>
  <si>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</si>
  <si>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</si>
  <si>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</si>
  <si>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</si>
  <si>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</si>
  <si>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</si>
  <si>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</si>
  <si>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</si>
  <si>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</si>
  <si>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</si>
  <si>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</si>
  <si>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</si>
  <si>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</si>
  <si>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</si>
  <si>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</si>
  <si>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</si>
  <si>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</si>
  <si>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</si>
  <si>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</si>
  <si>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 A MAS</t>
  </si>
  <si>
    <t>TOTALES</t>
  </si>
  <si>
    <t>Fuente: Oficina de Enseñanza - Unidad de Registro</t>
  </si>
  <si>
    <t>IND. ALIMENTAR</t>
  </si>
  <si>
    <t>C. FORESTALES</t>
  </si>
  <si>
    <t>2013 - II</t>
  </si>
  <si>
    <t>2014 - I</t>
  </si>
  <si>
    <t>2014 -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</si>
</sst>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18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1" fillId="0" borderId="0" xfId="0" applyFont="1" applyAlignment="1">
      <alignment/>
    </xf>
    <xf numFmtId="0" fontId="19" fillId="0" borderId="16" xfId="0" applyFont="1" applyFill="1" applyBorder="1" applyAlignment="1">
      <alignment/>
    </xf>
    <xf numFmtId="0" fontId="19" fillId="0" borderId="1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0"/>
  <sheetViews>
    <sheetView zoomScalePageLayoutView="0" workbookViewId="0" topLeftCell="A1">
      <selection activeCell="P29" sqref="P29"/>
    </sheetView>
  </sheetViews>
  <sheetFormatPr defaultColWidth="11.421875" defaultRowHeight="15"/>
  <cols>
    <col min="1" max="1" width="13.28125" style="0" customWidth="1"/>
    <col min="2" max="36" width="4.851562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1.75" customHeight="1" thickBot="1">
      <c r="A5" s="3" t="s">
        <v>2</v>
      </c>
      <c r="B5" s="4" t="s">
        <v>3</v>
      </c>
      <c r="C5" s="4"/>
      <c r="D5" s="4"/>
      <c r="E5" s="4" t="s">
        <v>4</v>
      </c>
      <c r="F5" s="4"/>
      <c r="G5" s="4"/>
      <c r="H5" s="5" t="s">
        <v>5</v>
      </c>
      <c r="I5" s="6"/>
      <c r="J5" s="6"/>
      <c r="K5" s="6"/>
      <c r="L5" s="6"/>
      <c r="M5" s="6"/>
      <c r="N5" s="7"/>
      <c r="O5" s="5" t="s">
        <v>44</v>
      </c>
      <c r="P5" s="6"/>
      <c r="Q5" s="7"/>
      <c r="R5" s="8" t="s">
        <v>6</v>
      </c>
      <c r="S5" s="9"/>
      <c r="T5" s="9"/>
      <c r="U5" s="9"/>
      <c r="V5" s="9"/>
      <c r="W5" s="9"/>
      <c r="X5" s="10"/>
      <c r="Y5" s="8" t="s">
        <v>7</v>
      </c>
      <c r="Z5" s="9"/>
      <c r="AA5" s="10"/>
      <c r="AB5" s="8" t="s">
        <v>43</v>
      </c>
      <c r="AC5" s="9"/>
      <c r="AD5" s="10"/>
      <c r="AE5" s="8" t="s">
        <v>8</v>
      </c>
      <c r="AF5" s="9"/>
      <c r="AG5" s="10"/>
      <c r="AH5" s="8" t="s">
        <v>9</v>
      </c>
      <c r="AI5" s="9"/>
      <c r="AJ5" s="10"/>
    </row>
    <row r="6" spans="1:36" ht="21.75" customHeight="1" thickBot="1">
      <c r="A6" s="11"/>
      <c r="B6" s="12"/>
      <c r="C6" s="2"/>
      <c r="D6" s="2"/>
      <c r="E6" s="5" t="s">
        <v>4</v>
      </c>
      <c r="F6" s="6"/>
      <c r="G6" s="7"/>
      <c r="H6" s="13" t="s">
        <v>10</v>
      </c>
      <c r="I6" s="8" t="s">
        <v>11</v>
      </c>
      <c r="J6" s="10"/>
      <c r="K6" s="8" t="s">
        <v>12</v>
      </c>
      <c r="L6" s="9"/>
      <c r="M6" s="8" t="s">
        <v>13</v>
      </c>
      <c r="N6" s="7"/>
      <c r="O6" s="5" t="s">
        <v>14</v>
      </c>
      <c r="P6" s="6"/>
      <c r="Q6" s="7"/>
      <c r="R6" s="14" t="s">
        <v>10</v>
      </c>
      <c r="S6" s="5" t="s">
        <v>15</v>
      </c>
      <c r="T6" s="7"/>
      <c r="U6" s="5" t="s">
        <v>16</v>
      </c>
      <c r="V6" s="7"/>
      <c r="W6" s="5" t="s">
        <v>17</v>
      </c>
      <c r="X6" s="7"/>
      <c r="Y6" s="5" t="s">
        <v>7</v>
      </c>
      <c r="Z6" s="6"/>
      <c r="AA6" s="7"/>
      <c r="AB6" s="5" t="s">
        <v>43</v>
      </c>
      <c r="AC6" s="6"/>
      <c r="AD6" s="7"/>
      <c r="AE6" s="5" t="s">
        <v>18</v>
      </c>
      <c r="AF6" s="6"/>
      <c r="AG6" s="7"/>
      <c r="AH6" s="5" t="s">
        <v>9</v>
      </c>
      <c r="AI6" s="6"/>
      <c r="AJ6" s="7"/>
    </row>
    <row r="7" spans="1:36" ht="21.75" customHeight="1" thickBot="1">
      <c r="A7" s="18"/>
      <c r="B7" s="18" t="s">
        <v>10</v>
      </c>
      <c r="C7" s="19" t="s">
        <v>19</v>
      </c>
      <c r="D7" s="20" t="s">
        <v>20</v>
      </c>
      <c r="E7" s="21" t="s">
        <v>10</v>
      </c>
      <c r="F7" s="21" t="s">
        <v>19</v>
      </c>
      <c r="G7" s="22" t="s">
        <v>20</v>
      </c>
      <c r="H7" s="23"/>
      <c r="I7" s="18" t="s">
        <v>19</v>
      </c>
      <c r="J7" s="20" t="s">
        <v>20</v>
      </c>
      <c r="K7" s="19" t="s">
        <v>19</v>
      </c>
      <c r="L7" s="24" t="s">
        <v>20</v>
      </c>
      <c r="M7" s="25" t="s">
        <v>19</v>
      </c>
      <c r="N7" s="22" t="s">
        <v>20</v>
      </c>
      <c r="O7" s="26" t="s">
        <v>10</v>
      </c>
      <c r="P7" s="27" t="s">
        <v>19</v>
      </c>
      <c r="Q7" s="28" t="s">
        <v>20</v>
      </c>
      <c r="R7" s="29"/>
      <c r="S7" s="26" t="s">
        <v>19</v>
      </c>
      <c r="T7" s="30" t="s">
        <v>20</v>
      </c>
      <c r="U7" s="27" t="s">
        <v>19</v>
      </c>
      <c r="V7" s="28" t="s">
        <v>20</v>
      </c>
      <c r="W7" s="31" t="s">
        <v>19</v>
      </c>
      <c r="X7" s="30" t="s">
        <v>20</v>
      </c>
      <c r="Y7" s="26" t="s">
        <v>10</v>
      </c>
      <c r="Z7" s="27" t="s">
        <v>19</v>
      </c>
      <c r="AA7" s="28" t="s">
        <v>20</v>
      </c>
      <c r="AB7" s="26" t="s">
        <v>10</v>
      </c>
      <c r="AC7" s="27" t="s">
        <v>19</v>
      </c>
      <c r="AD7" s="28" t="s">
        <v>20</v>
      </c>
      <c r="AE7" s="26" t="s">
        <v>10</v>
      </c>
      <c r="AF7" s="27" t="s">
        <v>19</v>
      </c>
      <c r="AG7" s="28" t="s">
        <v>20</v>
      </c>
      <c r="AH7" s="26" t="s">
        <v>10</v>
      </c>
      <c r="AI7" s="27" t="s">
        <v>19</v>
      </c>
      <c r="AJ7" s="28" t="s">
        <v>20</v>
      </c>
    </row>
    <row r="8" spans="1:36" ht="21.75" customHeight="1">
      <c r="A8" s="18" t="s">
        <v>21</v>
      </c>
      <c r="B8" s="3">
        <f>C8+D8</f>
        <v>0</v>
      </c>
      <c r="C8" s="19">
        <f>F8+I8+K8+M8+P8+S8+U8+W8+Z8+AC8+AF8+AI8</f>
        <v>0</v>
      </c>
      <c r="D8" s="20">
        <f>G8+J8+L8+N8+Q8+T8+V8+X8+AA8+AD8+AG8+AJ8</f>
        <v>0</v>
      </c>
      <c r="E8" s="18">
        <f>F8+G8</f>
        <v>0</v>
      </c>
      <c r="F8" s="32">
        <v>0</v>
      </c>
      <c r="G8" s="33">
        <v>0</v>
      </c>
      <c r="H8" s="3">
        <f>I8+J8+K8+L8+M8+N8</f>
        <v>0</v>
      </c>
      <c r="I8" s="34">
        <v>0</v>
      </c>
      <c r="J8" s="33">
        <v>0</v>
      </c>
      <c r="K8" s="35">
        <v>0</v>
      </c>
      <c r="L8" s="36">
        <v>0</v>
      </c>
      <c r="M8" s="37">
        <v>0</v>
      </c>
      <c r="N8" s="36">
        <v>0</v>
      </c>
      <c r="O8" s="38">
        <f>P8+Q8</f>
        <v>0</v>
      </c>
      <c r="P8" s="39">
        <v>0</v>
      </c>
      <c r="Q8" s="40">
        <v>0</v>
      </c>
      <c r="R8" s="41">
        <f>S8+T8+U8+V8+W8+X8</f>
        <v>0</v>
      </c>
      <c r="S8" s="32">
        <v>0</v>
      </c>
      <c r="T8" s="42">
        <v>0</v>
      </c>
      <c r="U8" s="35">
        <v>0</v>
      </c>
      <c r="V8" s="33">
        <v>0</v>
      </c>
      <c r="W8" s="37">
        <v>0</v>
      </c>
      <c r="X8" s="36">
        <v>0</v>
      </c>
      <c r="Y8" s="38">
        <f>Z8+AA8</f>
        <v>0</v>
      </c>
      <c r="Z8" s="35">
        <v>0</v>
      </c>
      <c r="AA8" s="40">
        <v>0</v>
      </c>
      <c r="AB8" s="38">
        <f>AC8+AD8</f>
        <v>0</v>
      </c>
      <c r="AC8" s="39">
        <v>0</v>
      </c>
      <c r="AD8" s="40">
        <v>0</v>
      </c>
      <c r="AE8" s="38">
        <f>AF8+AG8</f>
        <v>0</v>
      </c>
      <c r="AF8" s="39">
        <v>0</v>
      </c>
      <c r="AG8" s="40">
        <v>0</v>
      </c>
      <c r="AH8" s="38">
        <f>AI8+AJ8</f>
        <v>0</v>
      </c>
      <c r="AI8" s="35">
        <v>0</v>
      </c>
      <c r="AJ8" s="40">
        <v>0</v>
      </c>
    </row>
    <row r="9" spans="1:36" ht="21.75" customHeight="1">
      <c r="A9" s="38" t="s">
        <v>22</v>
      </c>
      <c r="B9" s="43">
        <f aca="true" t="shared" si="0" ref="B9:B27">C9+D9</f>
        <v>15</v>
      </c>
      <c r="C9" s="44">
        <f aca="true" t="shared" si="1" ref="C9:D27">F9+I9+K9+M9+P9+S9+U9+W9+Z9+AC9+AF9+AI9</f>
        <v>2</v>
      </c>
      <c r="D9" s="45">
        <f t="shared" si="1"/>
        <v>13</v>
      </c>
      <c r="E9" s="43">
        <f aca="true" t="shared" si="2" ref="E9:E27">F9+G9</f>
        <v>1</v>
      </c>
      <c r="F9" s="46">
        <v>1</v>
      </c>
      <c r="G9" s="47">
        <v>0</v>
      </c>
      <c r="H9" s="43">
        <f aca="true" t="shared" si="3" ref="H9:H27">I9+J9+K9+L9+M9+N9</f>
        <v>6</v>
      </c>
      <c r="I9" s="46">
        <v>0</v>
      </c>
      <c r="J9" s="47">
        <v>2</v>
      </c>
      <c r="K9" s="39">
        <v>0</v>
      </c>
      <c r="L9" s="40">
        <v>3</v>
      </c>
      <c r="M9" s="48">
        <v>0</v>
      </c>
      <c r="N9" s="40">
        <v>1</v>
      </c>
      <c r="O9" s="38">
        <f aca="true" t="shared" si="4" ref="O9:O27">P9+Q9</f>
        <v>0</v>
      </c>
      <c r="P9" s="39">
        <v>0</v>
      </c>
      <c r="Q9" s="40">
        <v>0</v>
      </c>
      <c r="R9" s="41">
        <f aca="true" t="shared" si="5" ref="R9:R27">S9+T9+U9+V9+W9+X9</f>
        <v>2</v>
      </c>
      <c r="S9" s="49">
        <v>0</v>
      </c>
      <c r="T9" s="50">
        <v>0</v>
      </c>
      <c r="U9" s="39">
        <v>0</v>
      </c>
      <c r="V9" s="47">
        <v>1</v>
      </c>
      <c r="W9" s="48">
        <v>0</v>
      </c>
      <c r="X9" s="40">
        <v>1</v>
      </c>
      <c r="Y9" s="38">
        <f aca="true" t="shared" si="6" ref="Y9:Y27">Z9+AA9</f>
        <v>3</v>
      </c>
      <c r="Z9" s="39">
        <v>1</v>
      </c>
      <c r="AA9" s="40">
        <v>2</v>
      </c>
      <c r="AB9" s="38">
        <f aca="true" t="shared" si="7" ref="AB9:AB27">AC9+AD9</f>
        <v>2</v>
      </c>
      <c r="AC9" s="39">
        <v>0</v>
      </c>
      <c r="AD9" s="40">
        <v>2</v>
      </c>
      <c r="AE9" s="38">
        <f aca="true" t="shared" si="8" ref="AE9:AE27">AF9+AG9</f>
        <v>1</v>
      </c>
      <c r="AF9" s="39">
        <v>0</v>
      </c>
      <c r="AG9" s="40">
        <v>1</v>
      </c>
      <c r="AH9" s="38">
        <f aca="true" t="shared" si="9" ref="AH9:AH27">AI9+AJ9</f>
        <v>0</v>
      </c>
      <c r="AI9" s="39">
        <v>0</v>
      </c>
      <c r="AJ9" s="40">
        <v>0</v>
      </c>
    </row>
    <row r="10" spans="1:36" ht="21.75" customHeight="1">
      <c r="A10" s="38" t="s">
        <v>23</v>
      </c>
      <c r="B10" s="43">
        <f t="shared" si="0"/>
        <v>133</v>
      </c>
      <c r="C10" s="44">
        <f t="shared" si="1"/>
        <v>53</v>
      </c>
      <c r="D10" s="45">
        <f t="shared" si="1"/>
        <v>80</v>
      </c>
      <c r="E10" s="43">
        <f t="shared" si="2"/>
        <v>17</v>
      </c>
      <c r="F10" s="46">
        <v>4</v>
      </c>
      <c r="G10" s="47">
        <v>13</v>
      </c>
      <c r="H10" s="43">
        <f t="shared" si="3"/>
        <v>46</v>
      </c>
      <c r="I10" s="46">
        <v>8</v>
      </c>
      <c r="J10" s="47">
        <v>7</v>
      </c>
      <c r="K10" s="39">
        <v>11</v>
      </c>
      <c r="L10" s="40">
        <v>12</v>
      </c>
      <c r="M10" s="48">
        <v>4</v>
      </c>
      <c r="N10" s="40">
        <v>4</v>
      </c>
      <c r="O10" s="38">
        <f t="shared" si="4"/>
        <v>13</v>
      </c>
      <c r="P10" s="39">
        <v>4</v>
      </c>
      <c r="Q10" s="40">
        <v>9</v>
      </c>
      <c r="R10" s="41">
        <f t="shared" si="5"/>
        <v>20</v>
      </c>
      <c r="S10" s="49">
        <v>3</v>
      </c>
      <c r="T10" s="50">
        <v>4</v>
      </c>
      <c r="U10" s="39">
        <v>4</v>
      </c>
      <c r="V10" s="47">
        <v>3</v>
      </c>
      <c r="W10" s="48">
        <v>2</v>
      </c>
      <c r="X10" s="40">
        <v>4</v>
      </c>
      <c r="Y10" s="38">
        <f t="shared" si="6"/>
        <v>7</v>
      </c>
      <c r="Z10" s="39">
        <v>4</v>
      </c>
      <c r="AA10" s="40">
        <v>3</v>
      </c>
      <c r="AB10" s="38">
        <f t="shared" si="7"/>
        <v>11</v>
      </c>
      <c r="AC10" s="39">
        <v>3</v>
      </c>
      <c r="AD10" s="40">
        <v>8</v>
      </c>
      <c r="AE10" s="38">
        <f t="shared" si="8"/>
        <v>8</v>
      </c>
      <c r="AF10" s="39">
        <v>2</v>
      </c>
      <c r="AG10" s="40">
        <v>6</v>
      </c>
      <c r="AH10" s="38">
        <f t="shared" si="9"/>
        <v>11</v>
      </c>
      <c r="AI10" s="39">
        <v>4</v>
      </c>
      <c r="AJ10" s="40">
        <v>7</v>
      </c>
    </row>
    <row r="11" spans="1:36" ht="21.75" customHeight="1">
      <c r="A11" s="38" t="s">
        <v>24</v>
      </c>
      <c r="B11" s="43">
        <f t="shared" si="0"/>
        <v>371</v>
      </c>
      <c r="C11" s="44">
        <f t="shared" si="1"/>
        <v>176</v>
      </c>
      <c r="D11" s="45">
        <f t="shared" si="1"/>
        <v>195</v>
      </c>
      <c r="E11" s="43">
        <f t="shared" si="2"/>
        <v>66</v>
      </c>
      <c r="F11" s="46">
        <v>31</v>
      </c>
      <c r="G11" s="47">
        <v>35</v>
      </c>
      <c r="H11" s="43">
        <f t="shared" si="3"/>
        <v>94</v>
      </c>
      <c r="I11" s="46">
        <v>20</v>
      </c>
      <c r="J11" s="47">
        <v>20</v>
      </c>
      <c r="K11" s="39">
        <v>18</v>
      </c>
      <c r="L11" s="40">
        <v>20</v>
      </c>
      <c r="M11" s="48">
        <v>6</v>
      </c>
      <c r="N11" s="40">
        <v>10</v>
      </c>
      <c r="O11" s="38">
        <f t="shared" si="4"/>
        <v>26</v>
      </c>
      <c r="P11" s="39">
        <v>13</v>
      </c>
      <c r="Q11" s="40">
        <v>13</v>
      </c>
      <c r="R11" s="41">
        <f t="shared" si="5"/>
        <v>53</v>
      </c>
      <c r="S11" s="49">
        <v>3</v>
      </c>
      <c r="T11" s="50">
        <v>10</v>
      </c>
      <c r="U11" s="39">
        <v>8</v>
      </c>
      <c r="V11" s="47">
        <v>6</v>
      </c>
      <c r="W11" s="48">
        <v>10</v>
      </c>
      <c r="X11" s="40">
        <v>16</v>
      </c>
      <c r="Y11" s="38">
        <f t="shared" si="6"/>
        <v>38</v>
      </c>
      <c r="Z11" s="39">
        <v>28</v>
      </c>
      <c r="AA11" s="40">
        <v>10</v>
      </c>
      <c r="AB11" s="38">
        <f t="shared" si="7"/>
        <v>39</v>
      </c>
      <c r="AC11" s="39">
        <v>15</v>
      </c>
      <c r="AD11" s="40">
        <v>24</v>
      </c>
      <c r="AE11" s="38">
        <f t="shared" si="8"/>
        <v>25</v>
      </c>
      <c r="AF11" s="39">
        <v>10</v>
      </c>
      <c r="AG11" s="40">
        <v>15</v>
      </c>
      <c r="AH11" s="38">
        <f t="shared" si="9"/>
        <v>30</v>
      </c>
      <c r="AI11" s="39">
        <v>14</v>
      </c>
      <c r="AJ11" s="40">
        <v>16</v>
      </c>
    </row>
    <row r="12" spans="1:36" ht="21.75" customHeight="1">
      <c r="A12" s="38" t="s">
        <v>25</v>
      </c>
      <c r="B12" s="43">
        <f t="shared" si="0"/>
        <v>548</v>
      </c>
      <c r="C12" s="44">
        <f t="shared" si="1"/>
        <v>272</v>
      </c>
      <c r="D12" s="45">
        <f t="shared" si="1"/>
        <v>276</v>
      </c>
      <c r="E12" s="43">
        <f t="shared" si="2"/>
        <v>102</v>
      </c>
      <c r="F12" s="46">
        <v>48</v>
      </c>
      <c r="G12" s="47">
        <v>54</v>
      </c>
      <c r="H12" s="43">
        <f t="shared" si="3"/>
        <v>117</v>
      </c>
      <c r="I12" s="46">
        <v>18</v>
      </c>
      <c r="J12" s="47">
        <v>21</v>
      </c>
      <c r="K12" s="39">
        <v>21</v>
      </c>
      <c r="L12" s="40">
        <v>27</v>
      </c>
      <c r="M12" s="48">
        <v>23</v>
      </c>
      <c r="N12" s="40">
        <v>7</v>
      </c>
      <c r="O12" s="38">
        <f t="shared" si="4"/>
        <v>46</v>
      </c>
      <c r="P12" s="39">
        <v>19</v>
      </c>
      <c r="Q12" s="40">
        <v>27</v>
      </c>
      <c r="R12" s="41">
        <f t="shared" si="5"/>
        <v>100</v>
      </c>
      <c r="S12" s="49">
        <v>15</v>
      </c>
      <c r="T12" s="50">
        <v>16</v>
      </c>
      <c r="U12" s="39">
        <v>14</v>
      </c>
      <c r="V12" s="47">
        <v>14</v>
      </c>
      <c r="W12" s="48">
        <v>17</v>
      </c>
      <c r="X12" s="40">
        <v>24</v>
      </c>
      <c r="Y12" s="38">
        <f t="shared" si="6"/>
        <v>40</v>
      </c>
      <c r="Z12" s="39">
        <v>24</v>
      </c>
      <c r="AA12" s="40">
        <v>16</v>
      </c>
      <c r="AB12" s="38">
        <f t="shared" si="7"/>
        <v>47</v>
      </c>
      <c r="AC12" s="39">
        <v>22</v>
      </c>
      <c r="AD12" s="40">
        <v>25</v>
      </c>
      <c r="AE12" s="38">
        <f t="shared" si="8"/>
        <v>46</v>
      </c>
      <c r="AF12" s="39">
        <v>21</v>
      </c>
      <c r="AG12" s="40">
        <v>25</v>
      </c>
      <c r="AH12" s="38">
        <f t="shared" si="9"/>
        <v>50</v>
      </c>
      <c r="AI12" s="39">
        <v>30</v>
      </c>
      <c r="AJ12" s="40">
        <v>20</v>
      </c>
    </row>
    <row r="13" spans="1:36" ht="21.75" customHeight="1">
      <c r="A13" s="38" t="s">
        <v>26</v>
      </c>
      <c r="B13" s="43">
        <f t="shared" si="0"/>
        <v>717</v>
      </c>
      <c r="C13" s="44">
        <f t="shared" si="1"/>
        <v>358</v>
      </c>
      <c r="D13" s="45">
        <f t="shared" si="1"/>
        <v>359</v>
      </c>
      <c r="E13" s="43">
        <f t="shared" si="2"/>
        <v>138</v>
      </c>
      <c r="F13" s="46">
        <v>69</v>
      </c>
      <c r="G13" s="47">
        <v>69</v>
      </c>
      <c r="H13" s="43">
        <f t="shared" si="3"/>
        <v>121</v>
      </c>
      <c r="I13" s="46">
        <v>32</v>
      </c>
      <c r="J13" s="47">
        <v>18</v>
      </c>
      <c r="K13" s="39">
        <v>20</v>
      </c>
      <c r="L13" s="40">
        <v>18</v>
      </c>
      <c r="M13" s="48">
        <v>16</v>
      </c>
      <c r="N13" s="40">
        <v>17</v>
      </c>
      <c r="O13" s="38">
        <f t="shared" si="4"/>
        <v>57</v>
      </c>
      <c r="P13" s="39">
        <v>26</v>
      </c>
      <c r="Q13" s="40">
        <v>31</v>
      </c>
      <c r="R13" s="41">
        <f t="shared" si="5"/>
        <v>116</v>
      </c>
      <c r="S13" s="49">
        <v>21</v>
      </c>
      <c r="T13" s="50">
        <v>18</v>
      </c>
      <c r="U13" s="39">
        <v>11</v>
      </c>
      <c r="V13" s="47">
        <v>14</v>
      </c>
      <c r="W13" s="48">
        <v>16</v>
      </c>
      <c r="X13" s="40">
        <v>36</v>
      </c>
      <c r="Y13" s="38">
        <f t="shared" si="6"/>
        <v>68</v>
      </c>
      <c r="Z13" s="39">
        <v>48</v>
      </c>
      <c r="AA13" s="40">
        <v>20</v>
      </c>
      <c r="AB13" s="38">
        <f t="shared" si="7"/>
        <v>97</v>
      </c>
      <c r="AC13" s="39">
        <v>32</v>
      </c>
      <c r="AD13" s="40">
        <v>65</v>
      </c>
      <c r="AE13" s="38">
        <f t="shared" si="8"/>
        <v>54</v>
      </c>
      <c r="AF13" s="39">
        <v>30</v>
      </c>
      <c r="AG13" s="40">
        <v>24</v>
      </c>
      <c r="AH13" s="38">
        <f t="shared" si="9"/>
        <v>66</v>
      </c>
      <c r="AI13" s="39">
        <v>37</v>
      </c>
      <c r="AJ13" s="40">
        <v>29</v>
      </c>
    </row>
    <row r="14" spans="1:36" ht="21.75" customHeight="1">
      <c r="A14" s="38" t="s">
        <v>27</v>
      </c>
      <c r="B14" s="43">
        <f t="shared" si="0"/>
        <v>736</v>
      </c>
      <c r="C14" s="44">
        <f t="shared" si="1"/>
        <v>371</v>
      </c>
      <c r="D14" s="45">
        <f t="shared" si="1"/>
        <v>365</v>
      </c>
      <c r="E14" s="43">
        <f t="shared" si="2"/>
        <v>132</v>
      </c>
      <c r="F14" s="46">
        <v>61</v>
      </c>
      <c r="G14" s="47">
        <v>71</v>
      </c>
      <c r="H14" s="43">
        <f t="shared" si="3"/>
        <v>123</v>
      </c>
      <c r="I14" s="46">
        <v>28</v>
      </c>
      <c r="J14" s="47">
        <v>30</v>
      </c>
      <c r="K14" s="39">
        <v>19</v>
      </c>
      <c r="L14" s="40">
        <v>25</v>
      </c>
      <c r="M14" s="48">
        <v>17</v>
      </c>
      <c r="N14" s="40">
        <v>4</v>
      </c>
      <c r="O14" s="38">
        <f t="shared" si="4"/>
        <v>56</v>
      </c>
      <c r="P14" s="39">
        <v>30</v>
      </c>
      <c r="Q14" s="40">
        <v>26</v>
      </c>
      <c r="R14" s="41">
        <f t="shared" si="5"/>
        <v>139</v>
      </c>
      <c r="S14" s="49">
        <v>21</v>
      </c>
      <c r="T14" s="50">
        <v>24</v>
      </c>
      <c r="U14" s="39">
        <v>17</v>
      </c>
      <c r="V14" s="47">
        <v>15</v>
      </c>
      <c r="W14" s="48">
        <v>28</v>
      </c>
      <c r="X14" s="40">
        <v>34</v>
      </c>
      <c r="Y14" s="38">
        <f t="shared" si="6"/>
        <v>89</v>
      </c>
      <c r="Z14" s="39">
        <v>54</v>
      </c>
      <c r="AA14" s="40">
        <v>35</v>
      </c>
      <c r="AB14" s="38">
        <f t="shared" si="7"/>
        <v>75</v>
      </c>
      <c r="AC14" s="39">
        <v>39</v>
      </c>
      <c r="AD14" s="40">
        <v>36</v>
      </c>
      <c r="AE14" s="38">
        <f t="shared" si="8"/>
        <v>59</v>
      </c>
      <c r="AF14" s="39">
        <v>24</v>
      </c>
      <c r="AG14" s="40">
        <v>35</v>
      </c>
      <c r="AH14" s="38">
        <f t="shared" si="9"/>
        <v>63</v>
      </c>
      <c r="AI14" s="39">
        <v>33</v>
      </c>
      <c r="AJ14" s="40">
        <v>30</v>
      </c>
    </row>
    <row r="15" spans="1:36" ht="21.75" customHeight="1">
      <c r="A15" s="38" t="s">
        <v>28</v>
      </c>
      <c r="B15" s="43">
        <f t="shared" si="0"/>
        <v>643</v>
      </c>
      <c r="C15" s="44">
        <f t="shared" si="1"/>
        <v>331</v>
      </c>
      <c r="D15" s="45">
        <f t="shared" si="1"/>
        <v>312</v>
      </c>
      <c r="E15" s="43">
        <f t="shared" si="2"/>
        <v>127</v>
      </c>
      <c r="F15" s="46">
        <v>75</v>
      </c>
      <c r="G15" s="47">
        <v>52</v>
      </c>
      <c r="H15" s="43">
        <f t="shared" si="3"/>
        <v>100</v>
      </c>
      <c r="I15" s="46">
        <v>20</v>
      </c>
      <c r="J15" s="47">
        <v>23</v>
      </c>
      <c r="K15" s="39">
        <v>17</v>
      </c>
      <c r="L15" s="40">
        <v>14</v>
      </c>
      <c r="M15" s="48">
        <v>14</v>
      </c>
      <c r="N15" s="40">
        <v>12</v>
      </c>
      <c r="O15" s="38">
        <f t="shared" si="4"/>
        <v>45</v>
      </c>
      <c r="P15" s="39">
        <v>17</v>
      </c>
      <c r="Q15" s="40">
        <v>28</v>
      </c>
      <c r="R15" s="41">
        <f t="shared" si="5"/>
        <v>126</v>
      </c>
      <c r="S15" s="49">
        <v>20</v>
      </c>
      <c r="T15" s="50">
        <v>27</v>
      </c>
      <c r="U15" s="39">
        <v>14</v>
      </c>
      <c r="V15" s="47">
        <v>9</v>
      </c>
      <c r="W15" s="48">
        <v>28</v>
      </c>
      <c r="X15" s="40">
        <v>28</v>
      </c>
      <c r="Y15" s="38">
        <f t="shared" si="6"/>
        <v>75</v>
      </c>
      <c r="Z15" s="39">
        <v>45</v>
      </c>
      <c r="AA15" s="40">
        <v>30</v>
      </c>
      <c r="AB15" s="38">
        <f t="shared" si="7"/>
        <v>64</v>
      </c>
      <c r="AC15" s="39">
        <v>28</v>
      </c>
      <c r="AD15" s="40">
        <v>36</v>
      </c>
      <c r="AE15" s="38">
        <f t="shared" si="8"/>
        <v>48</v>
      </c>
      <c r="AF15" s="39">
        <v>21</v>
      </c>
      <c r="AG15" s="40">
        <v>27</v>
      </c>
      <c r="AH15" s="38">
        <f t="shared" si="9"/>
        <v>58</v>
      </c>
      <c r="AI15" s="39">
        <v>32</v>
      </c>
      <c r="AJ15" s="40">
        <v>26</v>
      </c>
    </row>
    <row r="16" spans="1:36" ht="21.75" customHeight="1">
      <c r="A16" s="38" t="s">
        <v>29</v>
      </c>
      <c r="B16" s="43">
        <f t="shared" si="0"/>
        <v>535</v>
      </c>
      <c r="C16" s="44">
        <f t="shared" si="1"/>
        <v>269</v>
      </c>
      <c r="D16" s="45">
        <f t="shared" si="1"/>
        <v>266</v>
      </c>
      <c r="E16" s="43">
        <f t="shared" si="2"/>
        <v>118</v>
      </c>
      <c r="F16" s="46">
        <v>52</v>
      </c>
      <c r="G16" s="47">
        <v>66</v>
      </c>
      <c r="H16" s="43">
        <f t="shared" si="3"/>
        <v>55</v>
      </c>
      <c r="I16" s="46">
        <v>14</v>
      </c>
      <c r="J16" s="47">
        <v>8</v>
      </c>
      <c r="K16" s="39">
        <v>16</v>
      </c>
      <c r="L16" s="40">
        <v>11</v>
      </c>
      <c r="M16" s="48">
        <v>1</v>
      </c>
      <c r="N16" s="40">
        <v>5</v>
      </c>
      <c r="O16" s="38">
        <f t="shared" si="4"/>
        <v>52</v>
      </c>
      <c r="P16" s="39">
        <v>16</v>
      </c>
      <c r="Q16" s="40">
        <v>36</v>
      </c>
      <c r="R16" s="41">
        <f t="shared" si="5"/>
        <v>100</v>
      </c>
      <c r="S16" s="49">
        <v>21</v>
      </c>
      <c r="T16" s="50">
        <v>14</v>
      </c>
      <c r="U16" s="39">
        <v>12</v>
      </c>
      <c r="V16" s="47">
        <v>7</v>
      </c>
      <c r="W16" s="48">
        <v>25</v>
      </c>
      <c r="X16" s="40">
        <v>21</v>
      </c>
      <c r="Y16" s="38">
        <f t="shared" si="6"/>
        <v>65</v>
      </c>
      <c r="Z16" s="39">
        <v>41</v>
      </c>
      <c r="AA16" s="40">
        <v>24</v>
      </c>
      <c r="AB16" s="38">
        <f t="shared" si="7"/>
        <v>46</v>
      </c>
      <c r="AC16" s="39">
        <v>22</v>
      </c>
      <c r="AD16" s="40">
        <v>24</v>
      </c>
      <c r="AE16" s="38">
        <f t="shared" si="8"/>
        <v>45</v>
      </c>
      <c r="AF16" s="39">
        <v>21</v>
      </c>
      <c r="AG16" s="40">
        <v>24</v>
      </c>
      <c r="AH16" s="38">
        <f t="shared" si="9"/>
        <v>54</v>
      </c>
      <c r="AI16" s="39">
        <v>28</v>
      </c>
      <c r="AJ16" s="40">
        <v>26</v>
      </c>
    </row>
    <row r="17" spans="1:36" ht="21.75" customHeight="1">
      <c r="A17" s="38" t="s">
        <v>30</v>
      </c>
      <c r="B17" s="43">
        <f t="shared" si="0"/>
        <v>495</v>
      </c>
      <c r="C17" s="44">
        <f t="shared" si="1"/>
        <v>255</v>
      </c>
      <c r="D17" s="45">
        <f t="shared" si="1"/>
        <v>240</v>
      </c>
      <c r="E17" s="43">
        <f t="shared" si="2"/>
        <v>82</v>
      </c>
      <c r="F17" s="46">
        <v>49</v>
      </c>
      <c r="G17" s="47">
        <v>33</v>
      </c>
      <c r="H17" s="43">
        <f t="shared" si="3"/>
        <v>51</v>
      </c>
      <c r="I17" s="46">
        <v>8</v>
      </c>
      <c r="J17" s="47">
        <v>6</v>
      </c>
      <c r="K17" s="39">
        <v>14</v>
      </c>
      <c r="L17" s="40">
        <v>10</v>
      </c>
      <c r="M17" s="48">
        <v>7</v>
      </c>
      <c r="N17" s="40">
        <v>6</v>
      </c>
      <c r="O17" s="38">
        <f t="shared" si="4"/>
        <v>50</v>
      </c>
      <c r="P17" s="39">
        <v>21</v>
      </c>
      <c r="Q17" s="40">
        <v>29</v>
      </c>
      <c r="R17" s="41">
        <f t="shared" si="5"/>
        <v>105</v>
      </c>
      <c r="S17" s="49">
        <v>24</v>
      </c>
      <c r="T17" s="50">
        <v>21</v>
      </c>
      <c r="U17" s="39">
        <v>14</v>
      </c>
      <c r="V17" s="47">
        <v>15</v>
      </c>
      <c r="W17" s="48">
        <v>10</v>
      </c>
      <c r="X17" s="40">
        <v>21</v>
      </c>
      <c r="Y17" s="38">
        <f t="shared" si="6"/>
        <v>61</v>
      </c>
      <c r="Z17" s="39">
        <v>46</v>
      </c>
      <c r="AA17" s="40">
        <v>15</v>
      </c>
      <c r="AB17" s="38">
        <f t="shared" si="7"/>
        <v>46</v>
      </c>
      <c r="AC17" s="39">
        <v>18</v>
      </c>
      <c r="AD17" s="40">
        <v>28</v>
      </c>
      <c r="AE17" s="38">
        <f t="shared" si="8"/>
        <v>56</v>
      </c>
      <c r="AF17" s="39">
        <v>24</v>
      </c>
      <c r="AG17" s="40">
        <v>32</v>
      </c>
      <c r="AH17" s="38">
        <f t="shared" si="9"/>
        <v>44</v>
      </c>
      <c r="AI17" s="39">
        <v>20</v>
      </c>
      <c r="AJ17" s="40">
        <v>24</v>
      </c>
    </row>
    <row r="18" spans="1:36" ht="21.75" customHeight="1">
      <c r="A18" s="38" t="s">
        <v>31</v>
      </c>
      <c r="B18" s="43">
        <f t="shared" si="0"/>
        <v>346</v>
      </c>
      <c r="C18" s="44">
        <f t="shared" si="1"/>
        <v>218</v>
      </c>
      <c r="D18" s="45">
        <f t="shared" si="1"/>
        <v>128</v>
      </c>
      <c r="E18" s="43">
        <f t="shared" si="2"/>
        <v>65</v>
      </c>
      <c r="F18" s="46">
        <v>42</v>
      </c>
      <c r="G18" s="47">
        <v>23</v>
      </c>
      <c r="H18" s="43">
        <f t="shared" si="3"/>
        <v>31</v>
      </c>
      <c r="I18" s="46">
        <v>9</v>
      </c>
      <c r="J18" s="47">
        <v>7</v>
      </c>
      <c r="K18" s="39">
        <v>11</v>
      </c>
      <c r="L18" s="40">
        <v>1</v>
      </c>
      <c r="M18" s="48">
        <v>1</v>
      </c>
      <c r="N18" s="40">
        <v>2</v>
      </c>
      <c r="O18" s="38">
        <f t="shared" si="4"/>
        <v>37</v>
      </c>
      <c r="P18" s="39">
        <v>24</v>
      </c>
      <c r="Q18" s="40">
        <v>13</v>
      </c>
      <c r="R18" s="41">
        <f t="shared" si="5"/>
        <v>72</v>
      </c>
      <c r="S18" s="49">
        <v>16</v>
      </c>
      <c r="T18" s="50">
        <v>11</v>
      </c>
      <c r="U18" s="39">
        <v>14</v>
      </c>
      <c r="V18" s="47">
        <v>8</v>
      </c>
      <c r="W18" s="48">
        <v>13</v>
      </c>
      <c r="X18" s="40">
        <v>10</v>
      </c>
      <c r="Y18" s="38">
        <f t="shared" si="6"/>
        <v>36</v>
      </c>
      <c r="Z18" s="39">
        <v>30</v>
      </c>
      <c r="AA18" s="40">
        <v>6</v>
      </c>
      <c r="AB18" s="38">
        <f t="shared" si="7"/>
        <v>36</v>
      </c>
      <c r="AC18" s="39">
        <v>20</v>
      </c>
      <c r="AD18" s="40">
        <v>16</v>
      </c>
      <c r="AE18" s="38">
        <f t="shared" si="8"/>
        <v>34</v>
      </c>
      <c r="AF18" s="39">
        <v>18</v>
      </c>
      <c r="AG18" s="40">
        <v>16</v>
      </c>
      <c r="AH18" s="38">
        <f t="shared" si="9"/>
        <v>35</v>
      </c>
      <c r="AI18" s="39">
        <v>20</v>
      </c>
      <c r="AJ18" s="40">
        <v>15</v>
      </c>
    </row>
    <row r="19" spans="1:36" ht="21.75" customHeight="1">
      <c r="A19" s="38" t="s">
        <v>32</v>
      </c>
      <c r="B19" s="43">
        <f t="shared" si="0"/>
        <v>212</v>
      </c>
      <c r="C19" s="44">
        <f t="shared" si="1"/>
        <v>134</v>
      </c>
      <c r="D19" s="45">
        <f t="shared" si="1"/>
        <v>78</v>
      </c>
      <c r="E19" s="43">
        <f t="shared" si="2"/>
        <v>35</v>
      </c>
      <c r="F19" s="46">
        <v>26</v>
      </c>
      <c r="G19" s="47">
        <v>9</v>
      </c>
      <c r="H19" s="43">
        <f t="shared" si="3"/>
        <v>30</v>
      </c>
      <c r="I19" s="46">
        <v>6</v>
      </c>
      <c r="J19" s="47">
        <v>2</v>
      </c>
      <c r="K19" s="39">
        <v>7</v>
      </c>
      <c r="L19" s="40">
        <v>10</v>
      </c>
      <c r="M19" s="48">
        <v>3</v>
      </c>
      <c r="N19" s="40">
        <v>2</v>
      </c>
      <c r="O19" s="38">
        <f t="shared" si="4"/>
        <v>30</v>
      </c>
      <c r="P19" s="39">
        <v>20</v>
      </c>
      <c r="Q19" s="40">
        <v>10</v>
      </c>
      <c r="R19" s="41">
        <f t="shared" si="5"/>
        <v>41</v>
      </c>
      <c r="S19" s="49">
        <v>7</v>
      </c>
      <c r="T19" s="50">
        <v>7</v>
      </c>
      <c r="U19" s="39">
        <v>9</v>
      </c>
      <c r="V19" s="47">
        <v>4</v>
      </c>
      <c r="W19" s="48">
        <v>9</v>
      </c>
      <c r="X19" s="40">
        <v>5</v>
      </c>
      <c r="Y19" s="38">
        <f t="shared" si="6"/>
        <v>30</v>
      </c>
      <c r="Z19" s="39">
        <v>22</v>
      </c>
      <c r="AA19" s="40">
        <v>8</v>
      </c>
      <c r="AB19" s="38">
        <f t="shared" si="7"/>
        <v>14</v>
      </c>
      <c r="AC19" s="39">
        <v>8</v>
      </c>
      <c r="AD19" s="40">
        <v>6</v>
      </c>
      <c r="AE19" s="38">
        <f t="shared" si="8"/>
        <v>14</v>
      </c>
      <c r="AF19" s="39">
        <v>6</v>
      </c>
      <c r="AG19" s="40">
        <v>8</v>
      </c>
      <c r="AH19" s="38">
        <f t="shared" si="9"/>
        <v>18</v>
      </c>
      <c r="AI19" s="39">
        <v>11</v>
      </c>
      <c r="AJ19" s="40">
        <v>7</v>
      </c>
    </row>
    <row r="20" spans="1:36" ht="21.75" customHeight="1">
      <c r="A20" s="38" t="s">
        <v>33</v>
      </c>
      <c r="B20" s="43">
        <f t="shared" si="0"/>
        <v>125</v>
      </c>
      <c r="C20" s="44">
        <f t="shared" si="1"/>
        <v>79</v>
      </c>
      <c r="D20" s="45">
        <f t="shared" si="1"/>
        <v>46</v>
      </c>
      <c r="E20" s="43">
        <f t="shared" si="2"/>
        <v>26</v>
      </c>
      <c r="F20" s="46">
        <v>13</v>
      </c>
      <c r="G20" s="47">
        <v>13</v>
      </c>
      <c r="H20" s="43">
        <f t="shared" si="3"/>
        <v>8</v>
      </c>
      <c r="I20" s="46">
        <v>0</v>
      </c>
      <c r="J20" s="47">
        <v>2</v>
      </c>
      <c r="K20" s="39">
        <v>3</v>
      </c>
      <c r="L20" s="40">
        <v>2</v>
      </c>
      <c r="M20" s="48">
        <v>1</v>
      </c>
      <c r="N20" s="40">
        <v>0</v>
      </c>
      <c r="O20" s="38">
        <f t="shared" si="4"/>
        <v>7</v>
      </c>
      <c r="P20" s="39">
        <v>1</v>
      </c>
      <c r="Q20" s="40">
        <v>6</v>
      </c>
      <c r="R20" s="41">
        <f t="shared" si="5"/>
        <v>34</v>
      </c>
      <c r="S20" s="49">
        <v>6</v>
      </c>
      <c r="T20" s="50">
        <v>5</v>
      </c>
      <c r="U20" s="39">
        <v>6</v>
      </c>
      <c r="V20" s="47">
        <v>4</v>
      </c>
      <c r="W20" s="48">
        <v>9</v>
      </c>
      <c r="X20" s="40">
        <v>4</v>
      </c>
      <c r="Y20" s="38">
        <f t="shared" si="6"/>
        <v>18</v>
      </c>
      <c r="Z20" s="39">
        <v>15</v>
      </c>
      <c r="AA20" s="40">
        <v>3</v>
      </c>
      <c r="AB20" s="38">
        <f t="shared" si="7"/>
        <v>15</v>
      </c>
      <c r="AC20" s="39">
        <v>12</v>
      </c>
      <c r="AD20" s="40">
        <v>3</v>
      </c>
      <c r="AE20" s="38">
        <f t="shared" si="8"/>
        <v>7</v>
      </c>
      <c r="AF20" s="39">
        <v>4</v>
      </c>
      <c r="AG20" s="40">
        <v>3</v>
      </c>
      <c r="AH20" s="38">
        <f t="shared" si="9"/>
        <v>10</v>
      </c>
      <c r="AI20" s="39">
        <v>9</v>
      </c>
      <c r="AJ20" s="40">
        <v>1</v>
      </c>
    </row>
    <row r="21" spans="1:36" ht="21.75" customHeight="1">
      <c r="A21" s="38" t="s">
        <v>34</v>
      </c>
      <c r="B21" s="43">
        <f t="shared" si="0"/>
        <v>103</v>
      </c>
      <c r="C21" s="44">
        <f t="shared" si="1"/>
        <v>70</v>
      </c>
      <c r="D21" s="45">
        <f t="shared" si="1"/>
        <v>33</v>
      </c>
      <c r="E21" s="43">
        <f t="shared" si="2"/>
        <v>21</v>
      </c>
      <c r="F21" s="46">
        <v>17</v>
      </c>
      <c r="G21" s="47">
        <v>4</v>
      </c>
      <c r="H21" s="43">
        <f t="shared" si="3"/>
        <v>7</v>
      </c>
      <c r="I21" s="46">
        <v>1</v>
      </c>
      <c r="J21" s="47">
        <v>0</v>
      </c>
      <c r="K21" s="39">
        <v>3</v>
      </c>
      <c r="L21" s="40">
        <v>1</v>
      </c>
      <c r="M21" s="48">
        <v>2</v>
      </c>
      <c r="N21" s="40">
        <v>0</v>
      </c>
      <c r="O21" s="38">
        <f t="shared" si="4"/>
        <v>16</v>
      </c>
      <c r="P21" s="39">
        <v>10</v>
      </c>
      <c r="Q21" s="40">
        <v>6</v>
      </c>
      <c r="R21" s="41">
        <f t="shared" si="5"/>
        <v>29</v>
      </c>
      <c r="S21" s="49">
        <v>6</v>
      </c>
      <c r="T21" s="50">
        <v>4</v>
      </c>
      <c r="U21" s="39">
        <v>6</v>
      </c>
      <c r="V21" s="47">
        <v>2</v>
      </c>
      <c r="W21" s="48">
        <v>7</v>
      </c>
      <c r="X21" s="40">
        <v>4</v>
      </c>
      <c r="Y21" s="38">
        <f t="shared" si="6"/>
        <v>5</v>
      </c>
      <c r="Z21" s="39">
        <v>3</v>
      </c>
      <c r="AA21" s="40">
        <v>2</v>
      </c>
      <c r="AB21" s="38">
        <f t="shared" si="7"/>
        <v>9</v>
      </c>
      <c r="AC21" s="39">
        <v>6</v>
      </c>
      <c r="AD21" s="40">
        <v>3</v>
      </c>
      <c r="AE21" s="38">
        <f t="shared" si="8"/>
        <v>9</v>
      </c>
      <c r="AF21" s="39">
        <v>4</v>
      </c>
      <c r="AG21" s="40">
        <v>5</v>
      </c>
      <c r="AH21" s="38">
        <f t="shared" si="9"/>
        <v>7</v>
      </c>
      <c r="AI21" s="39">
        <v>5</v>
      </c>
      <c r="AJ21" s="40">
        <v>2</v>
      </c>
    </row>
    <row r="22" spans="1:36" ht="21.75" customHeight="1">
      <c r="A22" s="38" t="s">
        <v>35</v>
      </c>
      <c r="B22" s="43">
        <f t="shared" si="0"/>
        <v>56</v>
      </c>
      <c r="C22" s="44">
        <f t="shared" si="1"/>
        <v>42</v>
      </c>
      <c r="D22" s="45">
        <f t="shared" si="1"/>
        <v>14</v>
      </c>
      <c r="E22" s="43">
        <f t="shared" si="2"/>
        <v>9</v>
      </c>
      <c r="F22" s="46">
        <v>7</v>
      </c>
      <c r="G22" s="47">
        <v>2</v>
      </c>
      <c r="H22" s="43">
        <f t="shared" si="3"/>
        <v>5</v>
      </c>
      <c r="I22" s="46">
        <v>1</v>
      </c>
      <c r="J22" s="47">
        <v>0</v>
      </c>
      <c r="K22" s="39">
        <v>1</v>
      </c>
      <c r="L22" s="40">
        <v>3</v>
      </c>
      <c r="M22" s="48">
        <v>0</v>
      </c>
      <c r="N22" s="40">
        <v>0</v>
      </c>
      <c r="O22" s="38">
        <f t="shared" si="4"/>
        <v>8</v>
      </c>
      <c r="P22" s="39">
        <v>8</v>
      </c>
      <c r="Q22" s="40">
        <v>0</v>
      </c>
      <c r="R22" s="41">
        <f t="shared" si="5"/>
        <v>10</v>
      </c>
      <c r="S22" s="49">
        <v>0</v>
      </c>
      <c r="T22" s="50">
        <v>2</v>
      </c>
      <c r="U22" s="39">
        <v>4</v>
      </c>
      <c r="V22" s="47">
        <v>0</v>
      </c>
      <c r="W22" s="48">
        <v>3</v>
      </c>
      <c r="X22" s="40">
        <v>1</v>
      </c>
      <c r="Y22" s="38">
        <f t="shared" si="6"/>
        <v>7</v>
      </c>
      <c r="Z22" s="39">
        <v>7</v>
      </c>
      <c r="AA22" s="40">
        <v>0</v>
      </c>
      <c r="AB22" s="38">
        <f t="shared" si="7"/>
        <v>3</v>
      </c>
      <c r="AC22" s="39">
        <v>3</v>
      </c>
      <c r="AD22" s="40">
        <v>0</v>
      </c>
      <c r="AE22" s="38">
        <f t="shared" si="8"/>
        <v>5</v>
      </c>
      <c r="AF22" s="39">
        <v>5</v>
      </c>
      <c r="AG22" s="40">
        <v>0</v>
      </c>
      <c r="AH22" s="38">
        <f t="shared" si="9"/>
        <v>9</v>
      </c>
      <c r="AI22" s="39">
        <v>3</v>
      </c>
      <c r="AJ22" s="40">
        <v>6</v>
      </c>
    </row>
    <row r="23" spans="1:36" ht="21.75" customHeight="1">
      <c r="A23" s="38" t="s">
        <v>36</v>
      </c>
      <c r="B23" s="43">
        <f t="shared" si="0"/>
        <v>46</v>
      </c>
      <c r="C23" s="44">
        <f t="shared" si="1"/>
        <v>30</v>
      </c>
      <c r="D23" s="45">
        <f t="shared" si="1"/>
        <v>16</v>
      </c>
      <c r="E23" s="43">
        <f t="shared" si="2"/>
        <v>8</v>
      </c>
      <c r="F23" s="46">
        <v>6</v>
      </c>
      <c r="G23" s="47">
        <v>2</v>
      </c>
      <c r="H23" s="43">
        <f t="shared" si="3"/>
        <v>1</v>
      </c>
      <c r="I23" s="46">
        <v>0</v>
      </c>
      <c r="J23" s="47">
        <v>0</v>
      </c>
      <c r="K23" s="39">
        <v>1</v>
      </c>
      <c r="L23" s="40">
        <v>0</v>
      </c>
      <c r="M23" s="48">
        <v>0</v>
      </c>
      <c r="N23" s="40">
        <v>0</v>
      </c>
      <c r="O23" s="38">
        <f t="shared" si="4"/>
        <v>6</v>
      </c>
      <c r="P23" s="39">
        <v>2</v>
      </c>
      <c r="Q23" s="40">
        <v>4</v>
      </c>
      <c r="R23" s="41">
        <f t="shared" si="5"/>
        <v>11</v>
      </c>
      <c r="S23" s="49">
        <v>3</v>
      </c>
      <c r="T23" s="50">
        <v>1</v>
      </c>
      <c r="U23" s="39">
        <v>2</v>
      </c>
      <c r="V23" s="47">
        <v>0</v>
      </c>
      <c r="W23" s="48">
        <v>3</v>
      </c>
      <c r="X23" s="40">
        <v>2</v>
      </c>
      <c r="Y23" s="38">
        <f t="shared" si="6"/>
        <v>5</v>
      </c>
      <c r="Z23" s="39">
        <v>2</v>
      </c>
      <c r="AA23" s="40">
        <v>3</v>
      </c>
      <c r="AB23" s="38">
        <f t="shared" si="7"/>
        <v>3</v>
      </c>
      <c r="AC23" s="39">
        <v>2</v>
      </c>
      <c r="AD23" s="40">
        <v>1</v>
      </c>
      <c r="AE23" s="38">
        <f t="shared" si="8"/>
        <v>4</v>
      </c>
      <c r="AF23" s="39">
        <v>1</v>
      </c>
      <c r="AG23" s="40">
        <v>3</v>
      </c>
      <c r="AH23" s="38">
        <f t="shared" si="9"/>
        <v>8</v>
      </c>
      <c r="AI23" s="39">
        <v>8</v>
      </c>
      <c r="AJ23" s="40">
        <v>0</v>
      </c>
    </row>
    <row r="24" spans="1:36" ht="21.75" customHeight="1">
      <c r="A24" s="38" t="s">
        <v>37</v>
      </c>
      <c r="B24" s="43">
        <f t="shared" si="0"/>
        <v>39</v>
      </c>
      <c r="C24" s="44">
        <f t="shared" si="1"/>
        <v>31</v>
      </c>
      <c r="D24" s="45">
        <f t="shared" si="1"/>
        <v>8</v>
      </c>
      <c r="E24" s="43">
        <f t="shared" si="2"/>
        <v>9</v>
      </c>
      <c r="F24" s="46">
        <v>8</v>
      </c>
      <c r="G24" s="47">
        <v>1</v>
      </c>
      <c r="H24" s="43">
        <f t="shared" si="3"/>
        <v>4</v>
      </c>
      <c r="I24" s="46">
        <v>2</v>
      </c>
      <c r="J24" s="47">
        <v>0</v>
      </c>
      <c r="K24" s="39">
        <v>0</v>
      </c>
      <c r="L24" s="40">
        <v>1</v>
      </c>
      <c r="M24" s="48">
        <v>1</v>
      </c>
      <c r="N24" s="40">
        <v>0</v>
      </c>
      <c r="O24" s="38">
        <f t="shared" si="4"/>
        <v>2</v>
      </c>
      <c r="P24" s="39">
        <v>2</v>
      </c>
      <c r="Q24" s="40">
        <v>0</v>
      </c>
      <c r="R24" s="41">
        <f t="shared" si="5"/>
        <v>13</v>
      </c>
      <c r="S24" s="49">
        <v>4</v>
      </c>
      <c r="T24" s="50">
        <v>1</v>
      </c>
      <c r="U24" s="39">
        <v>3</v>
      </c>
      <c r="V24" s="47">
        <v>2</v>
      </c>
      <c r="W24" s="48">
        <v>2</v>
      </c>
      <c r="X24" s="40">
        <v>1</v>
      </c>
      <c r="Y24" s="38">
        <f t="shared" si="6"/>
        <v>2</v>
      </c>
      <c r="Z24" s="39">
        <v>2</v>
      </c>
      <c r="AA24" s="40">
        <v>0</v>
      </c>
      <c r="AB24" s="38">
        <f t="shared" si="7"/>
        <v>7</v>
      </c>
      <c r="AC24" s="39">
        <v>5</v>
      </c>
      <c r="AD24" s="40">
        <v>2</v>
      </c>
      <c r="AE24" s="38">
        <f t="shared" si="8"/>
        <v>1</v>
      </c>
      <c r="AF24" s="39">
        <v>1</v>
      </c>
      <c r="AG24" s="40">
        <v>0</v>
      </c>
      <c r="AH24" s="38">
        <f t="shared" si="9"/>
        <v>1</v>
      </c>
      <c r="AI24" s="39">
        <v>1</v>
      </c>
      <c r="AJ24" s="40">
        <v>0</v>
      </c>
    </row>
    <row r="25" spans="1:36" ht="21.75" customHeight="1">
      <c r="A25" s="38" t="s">
        <v>38</v>
      </c>
      <c r="B25" s="43">
        <f t="shared" si="0"/>
        <v>28</v>
      </c>
      <c r="C25" s="44">
        <f t="shared" si="1"/>
        <v>20</v>
      </c>
      <c r="D25" s="45">
        <f t="shared" si="1"/>
        <v>8</v>
      </c>
      <c r="E25" s="43">
        <f t="shared" si="2"/>
        <v>3</v>
      </c>
      <c r="F25" s="46">
        <v>2</v>
      </c>
      <c r="G25" s="47">
        <v>1</v>
      </c>
      <c r="H25" s="43">
        <f t="shared" si="3"/>
        <v>1</v>
      </c>
      <c r="I25" s="46">
        <v>0</v>
      </c>
      <c r="J25" s="47">
        <v>0</v>
      </c>
      <c r="K25" s="39">
        <v>0</v>
      </c>
      <c r="L25" s="40">
        <v>1</v>
      </c>
      <c r="M25" s="48">
        <v>0</v>
      </c>
      <c r="N25" s="40">
        <v>0</v>
      </c>
      <c r="O25" s="38">
        <f t="shared" si="4"/>
        <v>9</v>
      </c>
      <c r="P25" s="39">
        <v>7</v>
      </c>
      <c r="Q25" s="40">
        <v>2</v>
      </c>
      <c r="R25" s="41">
        <f t="shared" si="5"/>
        <v>8</v>
      </c>
      <c r="S25" s="49">
        <v>3</v>
      </c>
      <c r="T25" s="50">
        <v>0</v>
      </c>
      <c r="U25" s="39">
        <v>0</v>
      </c>
      <c r="V25" s="47">
        <v>0</v>
      </c>
      <c r="W25" s="48">
        <v>3</v>
      </c>
      <c r="X25" s="40">
        <v>2</v>
      </c>
      <c r="Y25" s="38">
        <f t="shared" si="6"/>
        <v>1</v>
      </c>
      <c r="Z25" s="39">
        <v>0</v>
      </c>
      <c r="AA25" s="40">
        <v>1</v>
      </c>
      <c r="AB25" s="38">
        <f t="shared" si="7"/>
        <v>4</v>
      </c>
      <c r="AC25" s="39">
        <v>3</v>
      </c>
      <c r="AD25" s="40">
        <v>1</v>
      </c>
      <c r="AE25" s="38">
        <f t="shared" si="8"/>
        <v>1</v>
      </c>
      <c r="AF25" s="39">
        <v>1</v>
      </c>
      <c r="AG25" s="40">
        <v>0</v>
      </c>
      <c r="AH25" s="38">
        <f t="shared" si="9"/>
        <v>1</v>
      </c>
      <c r="AI25" s="39">
        <v>1</v>
      </c>
      <c r="AJ25" s="40">
        <v>0</v>
      </c>
    </row>
    <row r="26" spans="1:36" ht="21.75" customHeight="1">
      <c r="A26" s="38" t="s">
        <v>39</v>
      </c>
      <c r="B26" s="43">
        <f t="shared" si="0"/>
        <v>14</v>
      </c>
      <c r="C26" s="44">
        <f t="shared" si="1"/>
        <v>11</v>
      </c>
      <c r="D26" s="45">
        <f t="shared" si="1"/>
        <v>3</v>
      </c>
      <c r="E26" s="43">
        <f t="shared" si="2"/>
        <v>3</v>
      </c>
      <c r="F26" s="46">
        <v>2</v>
      </c>
      <c r="G26" s="47">
        <v>1</v>
      </c>
      <c r="H26" s="43">
        <f t="shared" si="3"/>
        <v>1</v>
      </c>
      <c r="I26" s="46">
        <v>0</v>
      </c>
      <c r="J26" s="47">
        <v>0</v>
      </c>
      <c r="K26" s="39">
        <v>0</v>
      </c>
      <c r="L26" s="40">
        <v>1</v>
      </c>
      <c r="M26" s="48">
        <v>0</v>
      </c>
      <c r="N26" s="40">
        <v>0</v>
      </c>
      <c r="O26" s="38">
        <f t="shared" si="4"/>
        <v>2</v>
      </c>
      <c r="P26" s="39">
        <v>2</v>
      </c>
      <c r="Q26" s="40">
        <v>0</v>
      </c>
      <c r="R26" s="41">
        <f t="shared" si="5"/>
        <v>5</v>
      </c>
      <c r="S26" s="49">
        <v>2</v>
      </c>
      <c r="T26" s="50">
        <v>0</v>
      </c>
      <c r="U26" s="39">
        <v>1</v>
      </c>
      <c r="V26" s="47">
        <v>0</v>
      </c>
      <c r="W26" s="48">
        <v>2</v>
      </c>
      <c r="X26" s="40">
        <v>0</v>
      </c>
      <c r="Y26" s="38">
        <f t="shared" si="6"/>
        <v>2</v>
      </c>
      <c r="Z26" s="39">
        <v>1</v>
      </c>
      <c r="AA26" s="40">
        <v>1</v>
      </c>
      <c r="AB26" s="38">
        <f t="shared" si="7"/>
        <v>1</v>
      </c>
      <c r="AC26" s="39">
        <v>1</v>
      </c>
      <c r="AD26" s="40">
        <v>0</v>
      </c>
      <c r="AE26" s="38">
        <f t="shared" si="8"/>
        <v>0</v>
      </c>
      <c r="AF26" s="39">
        <v>0</v>
      </c>
      <c r="AG26" s="40">
        <v>0</v>
      </c>
      <c r="AH26" s="38">
        <f t="shared" si="9"/>
        <v>0</v>
      </c>
      <c r="AI26" s="39">
        <v>0</v>
      </c>
      <c r="AJ26" s="40">
        <v>0</v>
      </c>
    </row>
    <row r="27" spans="1:36" ht="21.75" customHeight="1">
      <c r="A27" s="51" t="s">
        <v>40</v>
      </c>
      <c r="B27" s="43">
        <f t="shared" si="0"/>
        <v>44</v>
      </c>
      <c r="C27" s="44">
        <f t="shared" si="1"/>
        <v>35</v>
      </c>
      <c r="D27" s="45">
        <f t="shared" si="1"/>
        <v>9</v>
      </c>
      <c r="E27" s="43">
        <f t="shared" si="2"/>
        <v>17</v>
      </c>
      <c r="F27" s="46">
        <v>14</v>
      </c>
      <c r="G27" s="47">
        <v>3</v>
      </c>
      <c r="H27" s="43">
        <f t="shared" si="3"/>
        <v>6</v>
      </c>
      <c r="I27" s="46">
        <v>4</v>
      </c>
      <c r="J27" s="47">
        <v>0</v>
      </c>
      <c r="K27" s="39">
        <v>0</v>
      </c>
      <c r="L27" s="40">
        <v>2</v>
      </c>
      <c r="M27" s="48">
        <v>0</v>
      </c>
      <c r="N27" s="40">
        <v>0</v>
      </c>
      <c r="O27" s="38">
        <f t="shared" si="4"/>
        <v>2</v>
      </c>
      <c r="P27" s="39">
        <v>1</v>
      </c>
      <c r="Q27" s="40">
        <v>1</v>
      </c>
      <c r="R27" s="41">
        <f t="shared" si="5"/>
        <v>6</v>
      </c>
      <c r="S27" s="49">
        <v>0</v>
      </c>
      <c r="T27" s="50">
        <v>0</v>
      </c>
      <c r="U27" s="39">
        <v>3</v>
      </c>
      <c r="V27" s="47">
        <v>0</v>
      </c>
      <c r="W27" s="48">
        <v>3</v>
      </c>
      <c r="X27" s="40">
        <v>0</v>
      </c>
      <c r="Y27" s="38">
        <f t="shared" si="6"/>
        <v>4</v>
      </c>
      <c r="Z27" s="39">
        <v>4</v>
      </c>
      <c r="AA27" s="40">
        <v>0</v>
      </c>
      <c r="AB27" s="38">
        <f t="shared" si="7"/>
        <v>3</v>
      </c>
      <c r="AC27" s="39">
        <v>1</v>
      </c>
      <c r="AD27" s="40">
        <v>2</v>
      </c>
      <c r="AE27" s="38">
        <f t="shared" si="8"/>
        <v>3</v>
      </c>
      <c r="AF27" s="39">
        <v>2</v>
      </c>
      <c r="AG27" s="40">
        <v>1</v>
      </c>
      <c r="AH27" s="38">
        <f t="shared" si="9"/>
        <v>3</v>
      </c>
      <c r="AI27" s="39">
        <v>3</v>
      </c>
      <c r="AJ27" s="40">
        <v>0</v>
      </c>
    </row>
    <row r="28" spans="1:36" ht="21.75" customHeight="1" thickBot="1">
      <c r="A28" s="52"/>
      <c r="B28" s="53"/>
      <c r="C28" s="54"/>
      <c r="D28" s="55"/>
      <c r="E28" s="53"/>
      <c r="F28" s="56"/>
      <c r="G28" s="55"/>
      <c r="H28" s="53"/>
      <c r="I28" s="56"/>
      <c r="J28" s="55"/>
      <c r="K28" s="54"/>
      <c r="L28" s="56"/>
      <c r="M28" s="54"/>
      <c r="N28" s="55"/>
      <c r="O28" s="49"/>
      <c r="P28" s="54"/>
      <c r="Q28" s="55"/>
      <c r="R28" s="57"/>
      <c r="S28" s="54"/>
      <c r="T28" s="55"/>
      <c r="U28" s="56"/>
      <c r="V28" s="55"/>
      <c r="W28" s="54"/>
      <c r="X28" s="56"/>
      <c r="Y28" s="49"/>
      <c r="Z28" s="54"/>
      <c r="AA28" s="55"/>
      <c r="AB28" s="49"/>
      <c r="AC28" s="54"/>
      <c r="AD28" s="55"/>
      <c r="AE28" s="49"/>
      <c r="AF28" s="54"/>
      <c r="AG28" s="55"/>
      <c r="AH28" s="49"/>
      <c r="AI28" s="54"/>
      <c r="AJ28" s="55"/>
    </row>
    <row r="29" spans="1:36" ht="21.75" customHeight="1" thickBot="1">
      <c r="A29" s="21" t="s">
        <v>41</v>
      </c>
      <c r="B29" s="58">
        <f>SUM(B8:B28)</f>
        <v>5206</v>
      </c>
      <c r="C29" s="59">
        <f aca="true" t="shared" si="10" ref="C29:AJ29">SUM(C8:C28)</f>
        <v>2757</v>
      </c>
      <c r="D29" s="60">
        <f t="shared" si="10"/>
        <v>2449</v>
      </c>
      <c r="E29" s="58">
        <f t="shared" si="10"/>
        <v>979</v>
      </c>
      <c r="F29" s="59">
        <f t="shared" si="10"/>
        <v>527</v>
      </c>
      <c r="G29" s="60">
        <f t="shared" si="10"/>
        <v>452</v>
      </c>
      <c r="H29" s="58">
        <f t="shared" si="10"/>
        <v>807</v>
      </c>
      <c r="I29" s="59">
        <f t="shared" si="10"/>
        <v>171</v>
      </c>
      <c r="J29" s="60">
        <f t="shared" si="10"/>
        <v>146</v>
      </c>
      <c r="K29" s="61">
        <f t="shared" si="10"/>
        <v>162</v>
      </c>
      <c r="L29" s="22">
        <f t="shared" si="10"/>
        <v>162</v>
      </c>
      <c r="M29" s="59">
        <f t="shared" si="10"/>
        <v>96</v>
      </c>
      <c r="N29" s="60">
        <f t="shared" si="10"/>
        <v>70</v>
      </c>
      <c r="O29" s="58">
        <f t="shared" si="10"/>
        <v>464</v>
      </c>
      <c r="P29" s="59">
        <f t="shared" si="10"/>
        <v>223</v>
      </c>
      <c r="Q29" s="60">
        <f t="shared" si="10"/>
        <v>241</v>
      </c>
      <c r="R29" s="58">
        <f t="shared" si="10"/>
        <v>990</v>
      </c>
      <c r="S29" s="59">
        <f t="shared" si="10"/>
        <v>175</v>
      </c>
      <c r="T29" s="60">
        <f t="shared" si="10"/>
        <v>165</v>
      </c>
      <c r="U29" s="61">
        <f t="shared" si="10"/>
        <v>142</v>
      </c>
      <c r="V29" s="22">
        <f t="shared" si="10"/>
        <v>104</v>
      </c>
      <c r="W29" s="59">
        <f t="shared" si="10"/>
        <v>190</v>
      </c>
      <c r="X29" s="60">
        <f t="shared" si="10"/>
        <v>214</v>
      </c>
      <c r="Y29" s="58">
        <f t="shared" si="10"/>
        <v>556</v>
      </c>
      <c r="Z29" s="59">
        <f t="shared" si="10"/>
        <v>377</v>
      </c>
      <c r="AA29" s="60">
        <f t="shared" si="10"/>
        <v>179</v>
      </c>
      <c r="AB29" s="58">
        <f t="shared" si="10"/>
        <v>522</v>
      </c>
      <c r="AC29" s="59">
        <f t="shared" si="10"/>
        <v>240</v>
      </c>
      <c r="AD29" s="60">
        <f t="shared" si="10"/>
        <v>282</v>
      </c>
      <c r="AE29" s="58">
        <f t="shared" si="10"/>
        <v>420</v>
      </c>
      <c r="AF29" s="59">
        <f t="shared" si="10"/>
        <v>195</v>
      </c>
      <c r="AG29" s="60">
        <f t="shared" si="10"/>
        <v>225</v>
      </c>
      <c r="AH29" s="58">
        <f t="shared" si="10"/>
        <v>468</v>
      </c>
      <c r="AI29" s="59">
        <f t="shared" si="10"/>
        <v>259</v>
      </c>
      <c r="AJ29" s="22">
        <f t="shared" si="10"/>
        <v>209</v>
      </c>
    </row>
    <row r="30" spans="1:36" ht="15">
      <c r="A30" s="62" t="s">
        <v>42</v>
      </c>
      <c r="B30" s="63"/>
      <c r="C30" s="63"/>
      <c r="D30" s="63"/>
      <c r="E30" s="63"/>
      <c r="F30" s="63"/>
      <c r="G30" s="63"/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</row>
  </sheetData>
  <sheetProtection/>
  <mergeCells count="25">
    <mergeCell ref="W6:X6"/>
    <mergeCell ref="Y6:AA6"/>
    <mergeCell ref="AE6:AG6"/>
    <mergeCell ref="AH6:AJ6"/>
    <mergeCell ref="AB6:AD6"/>
    <mergeCell ref="AH5:AJ5"/>
    <mergeCell ref="E6:G6"/>
    <mergeCell ref="H6:H7"/>
    <mergeCell ref="I6:J6"/>
    <mergeCell ref="K6:L6"/>
    <mergeCell ref="M6:N6"/>
    <mergeCell ref="O6:Q6"/>
    <mergeCell ref="R6:R7"/>
    <mergeCell ref="S6:T6"/>
    <mergeCell ref="U6:V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0"/>
  <sheetViews>
    <sheetView zoomScalePageLayoutView="0" workbookViewId="0" topLeftCell="A1">
      <selection activeCell="O24" sqref="O24"/>
    </sheetView>
  </sheetViews>
  <sheetFormatPr defaultColWidth="11.421875" defaultRowHeight="15"/>
  <cols>
    <col min="1" max="1" width="13.28125" style="0" customWidth="1"/>
    <col min="2" max="36" width="4.851562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3.25" customHeight="1" thickBot="1">
      <c r="A5" s="3" t="s">
        <v>2</v>
      </c>
      <c r="B5" s="4" t="s">
        <v>3</v>
      </c>
      <c r="C5" s="4"/>
      <c r="D5" s="4"/>
      <c r="E5" s="4" t="s">
        <v>4</v>
      </c>
      <c r="F5" s="4"/>
      <c r="G5" s="4"/>
      <c r="H5" s="5" t="s">
        <v>5</v>
      </c>
      <c r="I5" s="6"/>
      <c r="J5" s="6"/>
      <c r="K5" s="6"/>
      <c r="L5" s="6"/>
      <c r="M5" s="6"/>
      <c r="N5" s="7"/>
      <c r="O5" s="5" t="s">
        <v>44</v>
      </c>
      <c r="P5" s="6"/>
      <c r="Q5" s="7"/>
      <c r="R5" s="8" t="s">
        <v>6</v>
      </c>
      <c r="S5" s="9"/>
      <c r="T5" s="9"/>
      <c r="U5" s="9"/>
      <c r="V5" s="9"/>
      <c r="W5" s="9"/>
      <c r="X5" s="10"/>
      <c r="Y5" s="8" t="s">
        <v>7</v>
      </c>
      <c r="Z5" s="9"/>
      <c r="AA5" s="10"/>
      <c r="AB5" s="8" t="s">
        <v>43</v>
      </c>
      <c r="AC5" s="9"/>
      <c r="AD5" s="10"/>
      <c r="AE5" s="8" t="s">
        <v>8</v>
      </c>
      <c r="AF5" s="9"/>
      <c r="AG5" s="10"/>
      <c r="AH5" s="8" t="s">
        <v>9</v>
      </c>
      <c r="AI5" s="9"/>
      <c r="AJ5" s="10"/>
    </row>
    <row r="6" spans="1:36" ht="23.25" customHeight="1" thickBot="1">
      <c r="A6" s="11"/>
      <c r="B6" s="12"/>
      <c r="C6" s="2"/>
      <c r="D6" s="2"/>
      <c r="E6" s="5" t="s">
        <v>4</v>
      </c>
      <c r="F6" s="6"/>
      <c r="G6" s="7"/>
      <c r="H6" s="13" t="s">
        <v>10</v>
      </c>
      <c r="I6" s="8" t="s">
        <v>11</v>
      </c>
      <c r="J6" s="10"/>
      <c r="K6" s="8" t="s">
        <v>12</v>
      </c>
      <c r="L6" s="9"/>
      <c r="M6" s="8" t="s">
        <v>13</v>
      </c>
      <c r="N6" s="7"/>
      <c r="O6" s="5" t="s">
        <v>14</v>
      </c>
      <c r="P6" s="6"/>
      <c r="Q6" s="7"/>
      <c r="R6" s="14" t="s">
        <v>10</v>
      </c>
      <c r="S6" s="5" t="s">
        <v>15</v>
      </c>
      <c r="T6" s="7"/>
      <c r="U6" s="5" t="s">
        <v>16</v>
      </c>
      <c r="V6" s="7"/>
      <c r="W6" s="5" t="s">
        <v>17</v>
      </c>
      <c r="X6" s="7"/>
      <c r="Y6" s="5" t="s">
        <v>7</v>
      </c>
      <c r="Z6" s="6"/>
      <c r="AA6" s="7"/>
      <c r="AB6" s="5" t="s">
        <v>43</v>
      </c>
      <c r="AC6" s="6"/>
      <c r="AD6" s="7"/>
      <c r="AE6" s="5" t="s">
        <v>18</v>
      </c>
      <c r="AF6" s="6"/>
      <c r="AG6" s="7"/>
      <c r="AH6" s="5" t="s">
        <v>9</v>
      </c>
      <c r="AI6" s="6"/>
      <c r="AJ6" s="7"/>
    </row>
    <row r="7" spans="1:36" ht="23.25" customHeight="1" thickBot="1">
      <c r="A7" s="18"/>
      <c r="B7" s="18" t="s">
        <v>10</v>
      </c>
      <c r="C7" s="19" t="s">
        <v>19</v>
      </c>
      <c r="D7" s="20" t="s">
        <v>20</v>
      </c>
      <c r="E7" s="21" t="s">
        <v>10</v>
      </c>
      <c r="F7" s="21" t="s">
        <v>19</v>
      </c>
      <c r="G7" s="22" t="s">
        <v>20</v>
      </c>
      <c r="H7" s="23"/>
      <c r="I7" s="18" t="s">
        <v>19</v>
      </c>
      <c r="J7" s="20" t="s">
        <v>20</v>
      </c>
      <c r="K7" s="19" t="s">
        <v>19</v>
      </c>
      <c r="L7" s="24" t="s">
        <v>20</v>
      </c>
      <c r="M7" s="25" t="s">
        <v>19</v>
      </c>
      <c r="N7" s="22" t="s">
        <v>20</v>
      </c>
      <c r="O7" s="26" t="s">
        <v>10</v>
      </c>
      <c r="P7" s="27" t="s">
        <v>19</v>
      </c>
      <c r="Q7" s="28" t="s">
        <v>20</v>
      </c>
      <c r="R7" s="29"/>
      <c r="S7" s="26" t="s">
        <v>19</v>
      </c>
      <c r="T7" s="30" t="s">
        <v>20</v>
      </c>
      <c r="U7" s="27" t="s">
        <v>19</v>
      </c>
      <c r="V7" s="28" t="s">
        <v>20</v>
      </c>
      <c r="W7" s="31" t="s">
        <v>19</v>
      </c>
      <c r="X7" s="30" t="s">
        <v>20</v>
      </c>
      <c r="Y7" s="26" t="s">
        <v>10</v>
      </c>
      <c r="Z7" s="27" t="s">
        <v>19</v>
      </c>
      <c r="AA7" s="28" t="s">
        <v>20</v>
      </c>
      <c r="AB7" s="26" t="s">
        <v>10</v>
      </c>
      <c r="AC7" s="27" t="s">
        <v>19</v>
      </c>
      <c r="AD7" s="28" t="s">
        <v>20</v>
      </c>
      <c r="AE7" s="26" t="s">
        <v>10</v>
      </c>
      <c r="AF7" s="27" t="s">
        <v>19</v>
      </c>
      <c r="AG7" s="28" t="s">
        <v>20</v>
      </c>
      <c r="AH7" s="26" t="s">
        <v>10</v>
      </c>
      <c r="AI7" s="27" t="s">
        <v>19</v>
      </c>
      <c r="AJ7" s="28" t="s">
        <v>20</v>
      </c>
    </row>
    <row r="8" spans="1:36" ht="23.25" customHeight="1">
      <c r="A8" s="18" t="s">
        <v>21</v>
      </c>
      <c r="B8" s="3">
        <f>C8+D8</f>
        <v>0</v>
      </c>
      <c r="C8" s="19">
        <f>F8+I8+K8+M8+P8+S8+U8+W8+Z8+AC8+AF8+AI8</f>
        <v>0</v>
      </c>
      <c r="D8" s="20">
        <f>G8+J8+L8+N8+Q8+T8+V8+X8+AA8+AD8+AG8+AJ8</f>
        <v>0</v>
      </c>
      <c r="E8" s="18">
        <f>F8+G8</f>
        <v>0</v>
      </c>
      <c r="F8" s="32">
        <v>0</v>
      </c>
      <c r="G8" s="33">
        <v>0</v>
      </c>
      <c r="H8" s="3">
        <f>I8+J8+K8+L8+M8+N8</f>
        <v>0</v>
      </c>
      <c r="I8" s="34">
        <v>0</v>
      </c>
      <c r="J8" s="33">
        <v>0</v>
      </c>
      <c r="K8" s="35">
        <v>0</v>
      </c>
      <c r="L8" s="36">
        <v>0</v>
      </c>
      <c r="M8" s="37">
        <v>0</v>
      </c>
      <c r="N8" s="36">
        <v>0</v>
      </c>
      <c r="O8" s="38">
        <f>P8+Q8</f>
        <v>0</v>
      </c>
      <c r="P8" s="39">
        <v>0</v>
      </c>
      <c r="Q8" s="40">
        <v>0</v>
      </c>
      <c r="R8" s="41">
        <f>S8+T8+U8+V8+W8+X8</f>
        <v>0</v>
      </c>
      <c r="S8" s="32">
        <v>0</v>
      </c>
      <c r="T8" s="42">
        <v>0</v>
      </c>
      <c r="U8" s="35">
        <v>0</v>
      </c>
      <c r="V8" s="33">
        <v>0</v>
      </c>
      <c r="W8" s="37">
        <v>0</v>
      </c>
      <c r="X8" s="36">
        <v>0</v>
      </c>
      <c r="Y8" s="38">
        <f>Z8+AA8</f>
        <v>0</v>
      </c>
      <c r="Z8" s="35">
        <v>0</v>
      </c>
      <c r="AA8" s="40">
        <v>0</v>
      </c>
      <c r="AB8" s="38">
        <f>AC8+AD8</f>
        <v>0</v>
      </c>
      <c r="AC8" s="39">
        <v>0</v>
      </c>
      <c r="AD8" s="40">
        <v>0</v>
      </c>
      <c r="AE8" s="38">
        <f>AF8+AG8</f>
        <v>0</v>
      </c>
      <c r="AF8" s="39">
        <v>0</v>
      </c>
      <c r="AG8" s="40">
        <v>0</v>
      </c>
      <c r="AH8" s="38">
        <f>AI8+AJ8</f>
        <v>0</v>
      </c>
      <c r="AI8" s="35">
        <v>0</v>
      </c>
      <c r="AJ8" s="40">
        <v>0</v>
      </c>
    </row>
    <row r="9" spans="1:36" ht="23.25" customHeight="1">
      <c r="A9" s="38" t="s">
        <v>22</v>
      </c>
      <c r="B9" s="43">
        <f aca="true" t="shared" si="0" ref="B9:B27">C9+D9</f>
        <v>39</v>
      </c>
      <c r="C9" s="44">
        <f aca="true" t="shared" si="1" ref="C9:D27">F9+I9+K9+M9+P9+S9+U9+W9+Z9+AC9+AF9+AI9</f>
        <v>9</v>
      </c>
      <c r="D9" s="45">
        <f t="shared" si="1"/>
        <v>30</v>
      </c>
      <c r="E9" s="43">
        <f aca="true" t="shared" si="2" ref="E9:E27">F9+G9</f>
        <v>5</v>
      </c>
      <c r="F9" s="46">
        <v>1</v>
      </c>
      <c r="G9" s="47">
        <v>4</v>
      </c>
      <c r="H9" s="43">
        <f aca="true" t="shared" si="3" ref="H9:H27">I9+J9+K9+L9+M9+N9</f>
        <v>7</v>
      </c>
      <c r="I9" s="46">
        <v>0</v>
      </c>
      <c r="J9" s="47">
        <v>2</v>
      </c>
      <c r="K9" s="39">
        <v>0</v>
      </c>
      <c r="L9" s="40">
        <v>3</v>
      </c>
      <c r="M9" s="48">
        <v>0</v>
      </c>
      <c r="N9" s="40">
        <v>2</v>
      </c>
      <c r="O9" s="38">
        <f aca="true" t="shared" si="4" ref="O9:O27">P9+Q9</f>
        <v>3</v>
      </c>
      <c r="P9" s="39">
        <v>0</v>
      </c>
      <c r="Q9" s="40">
        <v>3</v>
      </c>
      <c r="R9" s="41">
        <f aca="true" t="shared" si="5" ref="R9:R27">S9+T9+U9+V9+W9+X9</f>
        <v>9</v>
      </c>
      <c r="S9" s="49">
        <v>1</v>
      </c>
      <c r="T9" s="50">
        <v>2</v>
      </c>
      <c r="U9" s="39">
        <v>0</v>
      </c>
      <c r="V9" s="47">
        <v>2</v>
      </c>
      <c r="W9" s="48">
        <v>1</v>
      </c>
      <c r="X9" s="40">
        <v>3</v>
      </c>
      <c r="Y9" s="38">
        <f aca="true" t="shared" si="6" ref="Y9:Y27">Z9+AA9</f>
        <v>7</v>
      </c>
      <c r="Z9" s="39">
        <v>5</v>
      </c>
      <c r="AA9" s="40">
        <v>2</v>
      </c>
      <c r="AB9" s="38">
        <f aca="true" t="shared" si="7" ref="AB9:AB27">AC9+AD9</f>
        <v>3</v>
      </c>
      <c r="AC9" s="39">
        <v>1</v>
      </c>
      <c r="AD9" s="40">
        <v>2</v>
      </c>
      <c r="AE9" s="38">
        <f aca="true" t="shared" si="8" ref="AE9:AE27">AF9+AG9</f>
        <v>2</v>
      </c>
      <c r="AF9" s="39">
        <v>0</v>
      </c>
      <c r="AG9" s="40">
        <v>2</v>
      </c>
      <c r="AH9" s="38">
        <f aca="true" t="shared" si="9" ref="AH9:AH27">AI9+AJ9</f>
        <v>3</v>
      </c>
      <c r="AI9" s="39">
        <v>0</v>
      </c>
      <c r="AJ9" s="40">
        <v>3</v>
      </c>
    </row>
    <row r="10" spans="1:36" ht="23.25" customHeight="1">
      <c r="A10" s="38" t="s">
        <v>23</v>
      </c>
      <c r="B10" s="43">
        <f t="shared" si="0"/>
        <v>207</v>
      </c>
      <c r="C10" s="44">
        <f t="shared" si="1"/>
        <v>84</v>
      </c>
      <c r="D10" s="45">
        <f t="shared" si="1"/>
        <v>123</v>
      </c>
      <c r="E10" s="43">
        <f t="shared" si="2"/>
        <v>33</v>
      </c>
      <c r="F10" s="46">
        <v>12</v>
      </c>
      <c r="G10" s="47">
        <v>21</v>
      </c>
      <c r="H10" s="43">
        <f t="shared" si="3"/>
        <v>47</v>
      </c>
      <c r="I10" s="46">
        <v>8</v>
      </c>
      <c r="J10" s="47">
        <v>7</v>
      </c>
      <c r="K10" s="39">
        <v>11</v>
      </c>
      <c r="L10" s="40">
        <v>12</v>
      </c>
      <c r="M10" s="48">
        <v>4</v>
      </c>
      <c r="N10" s="40">
        <v>5</v>
      </c>
      <c r="O10" s="38">
        <f t="shared" si="4"/>
        <v>22</v>
      </c>
      <c r="P10" s="39">
        <v>8</v>
      </c>
      <c r="Q10" s="40">
        <v>14</v>
      </c>
      <c r="R10" s="41">
        <f t="shared" si="5"/>
        <v>36</v>
      </c>
      <c r="S10" s="49">
        <v>5</v>
      </c>
      <c r="T10" s="50">
        <v>9</v>
      </c>
      <c r="U10" s="39">
        <v>5</v>
      </c>
      <c r="V10" s="47">
        <v>4</v>
      </c>
      <c r="W10" s="48">
        <v>4</v>
      </c>
      <c r="X10" s="40">
        <v>9</v>
      </c>
      <c r="Y10" s="38">
        <f t="shared" si="6"/>
        <v>12</v>
      </c>
      <c r="Z10" s="39">
        <v>7</v>
      </c>
      <c r="AA10" s="40">
        <v>5</v>
      </c>
      <c r="AB10" s="38">
        <f t="shared" si="7"/>
        <v>21</v>
      </c>
      <c r="AC10" s="39">
        <v>8</v>
      </c>
      <c r="AD10" s="40">
        <v>13</v>
      </c>
      <c r="AE10" s="38">
        <f t="shared" si="8"/>
        <v>15</v>
      </c>
      <c r="AF10" s="39">
        <v>5</v>
      </c>
      <c r="AG10" s="40">
        <v>10</v>
      </c>
      <c r="AH10" s="38">
        <f t="shared" si="9"/>
        <v>21</v>
      </c>
      <c r="AI10" s="39">
        <v>7</v>
      </c>
      <c r="AJ10" s="40">
        <v>14</v>
      </c>
    </row>
    <row r="11" spans="1:36" ht="23.25" customHeight="1">
      <c r="A11" s="38" t="s">
        <v>24</v>
      </c>
      <c r="B11" s="43">
        <f t="shared" si="0"/>
        <v>469</v>
      </c>
      <c r="C11" s="44">
        <f t="shared" si="1"/>
        <v>220</v>
      </c>
      <c r="D11" s="45">
        <f t="shared" si="1"/>
        <v>249</v>
      </c>
      <c r="E11" s="43">
        <f t="shared" si="2"/>
        <v>86</v>
      </c>
      <c r="F11" s="46">
        <v>37</v>
      </c>
      <c r="G11" s="47">
        <v>49</v>
      </c>
      <c r="H11" s="43">
        <f t="shared" si="3"/>
        <v>98</v>
      </c>
      <c r="I11" s="46">
        <v>20</v>
      </c>
      <c r="J11" s="47">
        <v>20</v>
      </c>
      <c r="K11" s="39">
        <v>18</v>
      </c>
      <c r="L11" s="40">
        <v>20</v>
      </c>
      <c r="M11" s="48">
        <v>10</v>
      </c>
      <c r="N11" s="40">
        <v>10</v>
      </c>
      <c r="O11" s="38">
        <f t="shared" si="4"/>
        <v>36</v>
      </c>
      <c r="P11" s="39">
        <v>21</v>
      </c>
      <c r="Q11" s="40">
        <v>15</v>
      </c>
      <c r="R11" s="41">
        <f t="shared" si="5"/>
        <v>71</v>
      </c>
      <c r="S11" s="49">
        <v>4</v>
      </c>
      <c r="T11" s="50">
        <v>13</v>
      </c>
      <c r="U11" s="39">
        <v>13</v>
      </c>
      <c r="V11" s="47">
        <v>8</v>
      </c>
      <c r="W11" s="48">
        <v>14</v>
      </c>
      <c r="X11" s="40">
        <v>19</v>
      </c>
      <c r="Y11" s="38">
        <f t="shared" si="6"/>
        <v>48</v>
      </c>
      <c r="Z11" s="39">
        <v>34</v>
      </c>
      <c r="AA11" s="40">
        <v>14</v>
      </c>
      <c r="AB11" s="38">
        <f t="shared" si="7"/>
        <v>57</v>
      </c>
      <c r="AC11" s="39">
        <v>21</v>
      </c>
      <c r="AD11" s="40">
        <v>36</v>
      </c>
      <c r="AE11" s="38">
        <f t="shared" si="8"/>
        <v>36</v>
      </c>
      <c r="AF11" s="39">
        <v>14</v>
      </c>
      <c r="AG11" s="40">
        <v>22</v>
      </c>
      <c r="AH11" s="38">
        <f t="shared" si="9"/>
        <v>37</v>
      </c>
      <c r="AI11" s="39">
        <v>14</v>
      </c>
      <c r="AJ11" s="40">
        <v>23</v>
      </c>
    </row>
    <row r="12" spans="1:36" ht="23.25" customHeight="1">
      <c r="A12" s="38" t="s">
        <v>25</v>
      </c>
      <c r="B12" s="43">
        <f t="shared" si="0"/>
        <v>604</v>
      </c>
      <c r="C12" s="44">
        <f t="shared" si="1"/>
        <v>295</v>
      </c>
      <c r="D12" s="45">
        <f t="shared" si="1"/>
        <v>309</v>
      </c>
      <c r="E12" s="43">
        <f t="shared" si="2"/>
        <v>110</v>
      </c>
      <c r="F12" s="46">
        <v>52</v>
      </c>
      <c r="G12" s="47">
        <v>58</v>
      </c>
      <c r="H12" s="43">
        <f t="shared" si="3"/>
        <v>121</v>
      </c>
      <c r="I12" s="46">
        <v>18</v>
      </c>
      <c r="J12" s="47">
        <v>21</v>
      </c>
      <c r="K12" s="39">
        <v>21</v>
      </c>
      <c r="L12" s="40">
        <v>27</v>
      </c>
      <c r="M12" s="48">
        <v>24</v>
      </c>
      <c r="N12" s="40">
        <v>10</v>
      </c>
      <c r="O12" s="38">
        <f t="shared" si="4"/>
        <v>48</v>
      </c>
      <c r="P12" s="39">
        <v>21</v>
      </c>
      <c r="Q12" s="40">
        <v>27</v>
      </c>
      <c r="R12" s="41">
        <f t="shared" si="5"/>
        <v>115</v>
      </c>
      <c r="S12" s="49">
        <v>17</v>
      </c>
      <c r="T12" s="50">
        <v>19</v>
      </c>
      <c r="U12" s="39">
        <v>15</v>
      </c>
      <c r="V12" s="47">
        <v>17</v>
      </c>
      <c r="W12" s="48">
        <v>20</v>
      </c>
      <c r="X12" s="40">
        <v>27</v>
      </c>
      <c r="Y12" s="38">
        <f t="shared" si="6"/>
        <v>48</v>
      </c>
      <c r="Z12" s="39">
        <v>29</v>
      </c>
      <c r="AA12" s="40">
        <v>19</v>
      </c>
      <c r="AB12" s="38">
        <f t="shared" si="7"/>
        <v>51</v>
      </c>
      <c r="AC12" s="39">
        <v>21</v>
      </c>
      <c r="AD12" s="40">
        <v>30</v>
      </c>
      <c r="AE12" s="38">
        <f t="shared" si="8"/>
        <v>54</v>
      </c>
      <c r="AF12" s="39">
        <v>24</v>
      </c>
      <c r="AG12" s="40">
        <v>30</v>
      </c>
      <c r="AH12" s="38">
        <f t="shared" si="9"/>
        <v>57</v>
      </c>
      <c r="AI12" s="39">
        <v>33</v>
      </c>
      <c r="AJ12" s="40">
        <v>24</v>
      </c>
    </row>
    <row r="13" spans="1:36" ht="23.25" customHeight="1">
      <c r="A13" s="38" t="s">
        <v>26</v>
      </c>
      <c r="B13" s="43">
        <f t="shared" si="0"/>
        <v>738</v>
      </c>
      <c r="C13" s="44">
        <f t="shared" si="1"/>
        <v>370</v>
      </c>
      <c r="D13" s="45">
        <f t="shared" si="1"/>
        <v>368</v>
      </c>
      <c r="E13" s="43">
        <f t="shared" si="2"/>
        <v>147</v>
      </c>
      <c r="F13" s="46">
        <v>76</v>
      </c>
      <c r="G13" s="47">
        <v>71</v>
      </c>
      <c r="H13" s="43">
        <f t="shared" si="3"/>
        <v>122</v>
      </c>
      <c r="I13" s="46">
        <v>32</v>
      </c>
      <c r="J13" s="47">
        <v>18</v>
      </c>
      <c r="K13" s="39">
        <v>20</v>
      </c>
      <c r="L13" s="40">
        <v>18</v>
      </c>
      <c r="M13" s="48">
        <v>17</v>
      </c>
      <c r="N13" s="40">
        <v>17</v>
      </c>
      <c r="O13" s="38">
        <f t="shared" si="4"/>
        <v>58</v>
      </c>
      <c r="P13" s="39">
        <v>29</v>
      </c>
      <c r="Q13" s="40">
        <v>29</v>
      </c>
      <c r="R13" s="41">
        <f t="shared" si="5"/>
        <v>118</v>
      </c>
      <c r="S13" s="49">
        <v>21</v>
      </c>
      <c r="T13" s="50">
        <v>18</v>
      </c>
      <c r="U13" s="39">
        <v>13</v>
      </c>
      <c r="V13" s="47">
        <v>14</v>
      </c>
      <c r="W13" s="48">
        <v>15</v>
      </c>
      <c r="X13" s="40">
        <v>37</v>
      </c>
      <c r="Y13" s="38">
        <f t="shared" si="6"/>
        <v>67</v>
      </c>
      <c r="Z13" s="39">
        <v>47</v>
      </c>
      <c r="AA13" s="40">
        <v>20</v>
      </c>
      <c r="AB13" s="38">
        <f t="shared" si="7"/>
        <v>96</v>
      </c>
      <c r="AC13" s="39">
        <v>31</v>
      </c>
      <c r="AD13" s="40">
        <v>65</v>
      </c>
      <c r="AE13" s="38">
        <f t="shared" si="8"/>
        <v>62</v>
      </c>
      <c r="AF13" s="39">
        <v>31</v>
      </c>
      <c r="AG13" s="40">
        <v>31</v>
      </c>
      <c r="AH13" s="38">
        <f t="shared" si="9"/>
        <v>68</v>
      </c>
      <c r="AI13" s="39">
        <v>38</v>
      </c>
      <c r="AJ13" s="40">
        <v>30</v>
      </c>
    </row>
    <row r="14" spans="1:36" ht="23.25" customHeight="1">
      <c r="A14" s="38" t="s">
        <v>27</v>
      </c>
      <c r="B14" s="43">
        <f t="shared" si="0"/>
        <v>723</v>
      </c>
      <c r="C14" s="44">
        <f t="shared" si="1"/>
        <v>370</v>
      </c>
      <c r="D14" s="45">
        <f t="shared" si="1"/>
        <v>353</v>
      </c>
      <c r="E14" s="43">
        <f t="shared" si="2"/>
        <v>128</v>
      </c>
      <c r="F14" s="46">
        <v>62</v>
      </c>
      <c r="G14" s="47">
        <v>66</v>
      </c>
      <c r="H14" s="43">
        <f t="shared" si="3"/>
        <v>124</v>
      </c>
      <c r="I14" s="46">
        <v>28</v>
      </c>
      <c r="J14" s="47">
        <v>30</v>
      </c>
      <c r="K14" s="39">
        <v>19</v>
      </c>
      <c r="L14" s="40">
        <v>25</v>
      </c>
      <c r="M14" s="48">
        <v>19</v>
      </c>
      <c r="N14" s="40">
        <v>3</v>
      </c>
      <c r="O14" s="38">
        <f t="shared" si="4"/>
        <v>52</v>
      </c>
      <c r="P14" s="39">
        <v>27</v>
      </c>
      <c r="Q14" s="40">
        <v>25</v>
      </c>
      <c r="R14" s="41">
        <f t="shared" si="5"/>
        <v>133</v>
      </c>
      <c r="S14" s="49">
        <v>19</v>
      </c>
      <c r="T14" s="50">
        <v>23</v>
      </c>
      <c r="U14" s="39">
        <v>23</v>
      </c>
      <c r="V14" s="47">
        <v>13</v>
      </c>
      <c r="W14" s="48">
        <v>26</v>
      </c>
      <c r="X14" s="40">
        <v>29</v>
      </c>
      <c r="Y14" s="38">
        <f t="shared" si="6"/>
        <v>85</v>
      </c>
      <c r="Z14" s="39">
        <v>52</v>
      </c>
      <c r="AA14" s="40">
        <v>33</v>
      </c>
      <c r="AB14" s="38">
        <f t="shared" si="7"/>
        <v>76</v>
      </c>
      <c r="AC14" s="39">
        <v>39</v>
      </c>
      <c r="AD14" s="40">
        <v>37</v>
      </c>
      <c r="AE14" s="38">
        <f t="shared" si="8"/>
        <v>59</v>
      </c>
      <c r="AF14" s="39">
        <v>23</v>
      </c>
      <c r="AG14" s="40">
        <v>36</v>
      </c>
      <c r="AH14" s="38">
        <f t="shared" si="9"/>
        <v>66</v>
      </c>
      <c r="AI14" s="39">
        <v>33</v>
      </c>
      <c r="AJ14" s="40">
        <v>33</v>
      </c>
    </row>
    <row r="15" spans="1:36" ht="23.25" customHeight="1">
      <c r="A15" s="38" t="s">
        <v>28</v>
      </c>
      <c r="B15" s="43">
        <f t="shared" si="0"/>
        <v>595</v>
      </c>
      <c r="C15" s="44">
        <f t="shared" si="1"/>
        <v>313</v>
      </c>
      <c r="D15" s="45">
        <f t="shared" si="1"/>
        <v>282</v>
      </c>
      <c r="E15" s="43">
        <f t="shared" si="2"/>
        <v>122</v>
      </c>
      <c r="F15" s="46">
        <v>70</v>
      </c>
      <c r="G15" s="47">
        <v>52</v>
      </c>
      <c r="H15" s="43">
        <f t="shared" si="3"/>
        <v>96</v>
      </c>
      <c r="I15" s="46">
        <v>20</v>
      </c>
      <c r="J15" s="47">
        <v>23</v>
      </c>
      <c r="K15" s="39">
        <v>17</v>
      </c>
      <c r="L15" s="40">
        <v>14</v>
      </c>
      <c r="M15" s="48">
        <v>11</v>
      </c>
      <c r="N15" s="40">
        <v>11</v>
      </c>
      <c r="O15" s="38">
        <f t="shared" si="4"/>
        <v>44</v>
      </c>
      <c r="P15" s="39">
        <v>17</v>
      </c>
      <c r="Q15" s="40">
        <v>27</v>
      </c>
      <c r="R15" s="41">
        <f t="shared" si="5"/>
        <v>111</v>
      </c>
      <c r="S15" s="49">
        <v>20</v>
      </c>
      <c r="T15" s="50">
        <v>25</v>
      </c>
      <c r="U15" s="39">
        <v>14</v>
      </c>
      <c r="V15" s="47">
        <v>8</v>
      </c>
      <c r="W15" s="48">
        <v>23</v>
      </c>
      <c r="X15" s="40">
        <v>21</v>
      </c>
      <c r="Y15" s="38">
        <f t="shared" si="6"/>
        <v>66</v>
      </c>
      <c r="Z15" s="39">
        <v>42</v>
      </c>
      <c r="AA15" s="40">
        <v>24</v>
      </c>
      <c r="AB15" s="38">
        <f t="shared" si="7"/>
        <v>58</v>
      </c>
      <c r="AC15" s="39">
        <v>26</v>
      </c>
      <c r="AD15" s="40">
        <v>32</v>
      </c>
      <c r="AE15" s="38">
        <f t="shared" si="8"/>
        <v>41</v>
      </c>
      <c r="AF15" s="39">
        <v>20</v>
      </c>
      <c r="AG15" s="40">
        <v>21</v>
      </c>
      <c r="AH15" s="38">
        <f t="shared" si="9"/>
        <v>57</v>
      </c>
      <c r="AI15" s="39">
        <v>33</v>
      </c>
      <c r="AJ15" s="40">
        <v>24</v>
      </c>
    </row>
    <row r="16" spans="1:36" ht="23.25" customHeight="1">
      <c r="A16" s="38" t="s">
        <v>29</v>
      </c>
      <c r="B16" s="43">
        <f t="shared" si="0"/>
        <v>468</v>
      </c>
      <c r="C16" s="44">
        <f t="shared" si="1"/>
        <v>237</v>
      </c>
      <c r="D16" s="45">
        <f t="shared" si="1"/>
        <v>231</v>
      </c>
      <c r="E16" s="43">
        <f t="shared" si="2"/>
        <v>105</v>
      </c>
      <c r="F16" s="46">
        <v>45</v>
      </c>
      <c r="G16" s="47">
        <v>60</v>
      </c>
      <c r="H16" s="43">
        <f t="shared" si="3"/>
        <v>55</v>
      </c>
      <c r="I16" s="46">
        <v>14</v>
      </c>
      <c r="J16" s="47">
        <v>8</v>
      </c>
      <c r="K16" s="39">
        <v>16</v>
      </c>
      <c r="L16" s="40">
        <v>11</v>
      </c>
      <c r="M16" s="48">
        <v>1</v>
      </c>
      <c r="N16" s="40">
        <v>5</v>
      </c>
      <c r="O16" s="38">
        <f t="shared" si="4"/>
        <v>39</v>
      </c>
      <c r="P16" s="39">
        <v>12</v>
      </c>
      <c r="Q16" s="40">
        <v>27</v>
      </c>
      <c r="R16" s="41">
        <f t="shared" si="5"/>
        <v>79</v>
      </c>
      <c r="S16" s="49">
        <v>17</v>
      </c>
      <c r="T16" s="50">
        <v>13</v>
      </c>
      <c r="U16" s="39">
        <v>11</v>
      </c>
      <c r="V16" s="47">
        <v>4</v>
      </c>
      <c r="W16" s="48">
        <v>20</v>
      </c>
      <c r="X16" s="40">
        <v>14</v>
      </c>
      <c r="Y16" s="38">
        <f t="shared" si="6"/>
        <v>58</v>
      </c>
      <c r="Z16" s="39">
        <v>36</v>
      </c>
      <c r="AA16" s="40">
        <v>22</v>
      </c>
      <c r="AB16" s="38">
        <f t="shared" si="7"/>
        <v>42</v>
      </c>
      <c r="AC16" s="39">
        <v>20</v>
      </c>
      <c r="AD16" s="40">
        <v>22</v>
      </c>
      <c r="AE16" s="38">
        <f t="shared" si="8"/>
        <v>40</v>
      </c>
      <c r="AF16" s="39">
        <v>19</v>
      </c>
      <c r="AG16" s="40">
        <v>21</v>
      </c>
      <c r="AH16" s="38">
        <f t="shared" si="9"/>
        <v>50</v>
      </c>
      <c r="AI16" s="39">
        <v>26</v>
      </c>
      <c r="AJ16" s="40">
        <v>24</v>
      </c>
    </row>
    <row r="17" spans="1:36" ht="23.25" customHeight="1">
      <c r="A17" s="38" t="s">
        <v>30</v>
      </c>
      <c r="B17" s="43">
        <f t="shared" si="0"/>
        <v>425</v>
      </c>
      <c r="C17" s="44">
        <f t="shared" si="1"/>
        <v>217</v>
      </c>
      <c r="D17" s="45">
        <f t="shared" si="1"/>
        <v>208</v>
      </c>
      <c r="E17" s="43">
        <f t="shared" si="2"/>
        <v>77</v>
      </c>
      <c r="F17" s="46">
        <v>43</v>
      </c>
      <c r="G17" s="47">
        <v>34</v>
      </c>
      <c r="H17" s="43">
        <f t="shared" si="3"/>
        <v>45</v>
      </c>
      <c r="I17" s="46">
        <v>8</v>
      </c>
      <c r="J17" s="47">
        <v>6</v>
      </c>
      <c r="K17" s="39">
        <v>10</v>
      </c>
      <c r="L17" s="40">
        <v>10</v>
      </c>
      <c r="M17" s="48">
        <v>6</v>
      </c>
      <c r="N17" s="40">
        <v>5</v>
      </c>
      <c r="O17" s="38">
        <f t="shared" si="4"/>
        <v>43</v>
      </c>
      <c r="P17" s="39">
        <v>17</v>
      </c>
      <c r="Q17" s="40">
        <v>26</v>
      </c>
      <c r="R17" s="41">
        <f t="shared" si="5"/>
        <v>88</v>
      </c>
      <c r="S17" s="49">
        <v>18</v>
      </c>
      <c r="T17" s="50">
        <v>19</v>
      </c>
      <c r="U17" s="39">
        <v>15</v>
      </c>
      <c r="V17" s="47">
        <v>11</v>
      </c>
      <c r="W17" s="48">
        <v>8</v>
      </c>
      <c r="X17" s="40">
        <v>17</v>
      </c>
      <c r="Y17" s="38">
        <f t="shared" si="6"/>
        <v>46</v>
      </c>
      <c r="Z17" s="39">
        <v>37</v>
      </c>
      <c r="AA17" s="40">
        <v>9</v>
      </c>
      <c r="AB17" s="38">
        <f t="shared" si="7"/>
        <v>44</v>
      </c>
      <c r="AC17" s="39">
        <v>19</v>
      </c>
      <c r="AD17" s="40">
        <v>25</v>
      </c>
      <c r="AE17" s="38">
        <f t="shared" si="8"/>
        <v>48</v>
      </c>
      <c r="AF17" s="39">
        <v>20</v>
      </c>
      <c r="AG17" s="40">
        <v>28</v>
      </c>
      <c r="AH17" s="38">
        <f t="shared" si="9"/>
        <v>34</v>
      </c>
      <c r="AI17" s="39">
        <v>16</v>
      </c>
      <c r="AJ17" s="40">
        <v>18</v>
      </c>
    </row>
    <row r="18" spans="1:36" ht="23.25" customHeight="1">
      <c r="A18" s="38" t="s">
        <v>31</v>
      </c>
      <c r="B18" s="43">
        <f t="shared" si="0"/>
        <v>284</v>
      </c>
      <c r="C18" s="44">
        <f t="shared" si="1"/>
        <v>175</v>
      </c>
      <c r="D18" s="45">
        <f t="shared" si="1"/>
        <v>109</v>
      </c>
      <c r="E18" s="43">
        <f t="shared" si="2"/>
        <v>47</v>
      </c>
      <c r="F18" s="46">
        <v>26</v>
      </c>
      <c r="G18" s="47">
        <v>21</v>
      </c>
      <c r="H18" s="43">
        <f t="shared" si="3"/>
        <v>31</v>
      </c>
      <c r="I18" s="46">
        <v>9</v>
      </c>
      <c r="J18" s="47">
        <v>7</v>
      </c>
      <c r="K18" s="39">
        <v>11</v>
      </c>
      <c r="L18" s="40">
        <v>1</v>
      </c>
      <c r="M18" s="48">
        <v>1</v>
      </c>
      <c r="N18" s="40">
        <v>2</v>
      </c>
      <c r="O18" s="38">
        <f t="shared" si="4"/>
        <v>32</v>
      </c>
      <c r="P18" s="39">
        <v>19</v>
      </c>
      <c r="Q18" s="40">
        <v>13</v>
      </c>
      <c r="R18" s="41">
        <f t="shared" si="5"/>
        <v>56</v>
      </c>
      <c r="S18" s="49">
        <v>13</v>
      </c>
      <c r="T18" s="50">
        <v>9</v>
      </c>
      <c r="U18" s="39">
        <v>11</v>
      </c>
      <c r="V18" s="47">
        <v>7</v>
      </c>
      <c r="W18" s="48">
        <v>9</v>
      </c>
      <c r="X18" s="40">
        <v>7</v>
      </c>
      <c r="Y18" s="38">
        <f t="shared" si="6"/>
        <v>31</v>
      </c>
      <c r="Z18" s="39">
        <v>26</v>
      </c>
      <c r="AA18" s="40">
        <v>5</v>
      </c>
      <c r="AB18" s="38">
        <f t="shared" si="7"/>
        <v>29</v>
      </c>
      <c r="AC18" s="39">
        <v>16</v>
      </c>
      <c r="AD18" s="40">
        <v>13</v>
      </c>
      <c r="AE18" s="38">
        <f t="shared" si="8"/>
        <v>29</v>
      </c>
      <c r="AF18" s="39">
        <v>17</v>
      </c>
      <c r="AG18" s="40">
        <v>12</v>
      </c>
      <c r="AH18" s="38">
        <f t="shared" si="9"/>
        <v>29</v>
      </c>
      <c r="AI18" s="39">
        <v>17</v>
      </c>
      <c r="AJ18" s="40">
        <v>12</v>
      </c>
    </row>
    <row r="19" spans="1:36" ht="23.25" customHeight="1">
      <c r="A19" s="38" t="s">
        <v>32</v>
      </c>
      <c r="B19" s="43">
        <f t="shared" si="0"/>
        <v>176</v>
      </c>
      <c r="C19" s="44">
        <f t="shared" si="1"/>
        <v>110</v>
      </c>
      <c r="D19" s="45">
        <f t="shared" si="1"/>
        <v>66</v>
      </c>
      <c r="E19" s="43">
        <f t="shared" si="2"/>
        <v>28</v>
      </c>
      <c r="F19" s="46">
        <v>21</v>
      </c>
      <c r="G19" s="47">
        <v>7</v>
      </c>
      <c r="H19" s="43">
        <f t="shared" si="3"/>
        <v>30</v>
      </c>
      <c r="I19" s="46">
        <v>8</v>
      </c>
      <c r="J19" s="47">
        <v>3</v>
      </c>
      <c r="K19" s="39">
        <v>7</v>
      </c>
      <c r="L19" s="40">
        <v>7</v>
      </c>
      <c r="M19" s="48">
        <v>3</v>
      </c>
      <c r="N19" s="40">
        <v>2</v>
      </c>
      <c r="O19" s="38">
        <f t="shared" si="4"/>
        <v>19</v>
      </c>
      <c r="P19" s="39">
        <v>11</v>
      </c>
      <c r="Q19" s="40">
        <v>8</v>
      </c>
      <c r="R19" s="41">
        <f t="shared" si="5"/>
        <v>35</v>
      </c>
      <c r="S19" s="49">
        <v>6</v>
      </c>
      <c r="T19" s="50">
        <v>7</v>
      </c>
      <c r="U19" s="39">
        <v>7</v>
      </c>
      <c r="V19" s="47">
        <v>5</v>
      </c>
      <c r="W19" s="48">
        <v>6</v>
      </c>
      <c r="X19" s="40">
        <v>4</v>
      </c>
      <c r="Y19" s="38">
        <f t="shared" si="6"/>
        <v>25</v>
      </c>
      <c r="Z19" s="39">
        <v>18</v>
      </c>
      <c r="AA19" s="40">
        <v>7</v>
      </c>
      <c r="AB19" s="38">
        <f t="shared" si="7"/>
        <v>14</v>
      </c>
      <c r="AC19" s="39">
        <v>8</v>
      </c>
      <c r="AD19" s="40">
        <v>6</v>
      </c>
      <c r="AE19" s="38">
        <f t="shared" si="8"/>
        <v>13</v>
      </c>
      <c r="AF19" s="39">
        <v>7</v>
      </c>
      <c r="AG19" s="40">
        <v>6</v>
      </c>
      <c r="AH19" s="38">
        <f t="shared" si="9"/>
        <v>12</v>
      </c>
      <c r="AI19" s="39">
        <v>8</v>
      </c>
      <c r="AJ19" s="40">
        <v>4</v>
      </c>
    </row>
    <row r="20" spans="1:36" ht="23.25" customHeight="1">
      <c r="A20" s="38" t="s">
        <v>33</v>
      </c>
      <c r="B20" s="43">
        <f t="shared" si="0"/>
        <v>110</v>
      </c>
      <c r="C20" s="44">
        <f t="shared" si="1"/>
        <v>69</v>
      </c>
      <c r="D20" s="45">
        <f t="shared" si="1"/>
        <v>41</v>
      </c>
      <c r="E20" s="43">
        <f t="shared" si="2"/>
        <v>23</v>
      </c>
      <c r="F20" s="46">
        <v>11</v>
      </c>
      <c r="G20" s="47">
        <v>12</v>
      </c>
      <c r="H20" s="43">
        <f t="shared" si="3"/>
        <v>8</v>
      </c>
      <c r="I20" s="46">
        <v>0</v>
      </c>
      <c r="J20" s="47">
        <v>2</v>
      </c>
      <c r="K20" s="39">
        <v>3</v>
      </c>
      <c r="L20" s="40">
        <v>2</v>
      </c>
      <c r="M20" s="48">
        <v>1</v>
      </c>
      <c r="N20" s="40">
        <v>0</v>
      </c>
      <c r="O20" s="38">
        <f t="shared" si="4"/>
        <v>13</v>
      </c>
      <c r="P20" s="39">
        <v>9</v>
      </c>
      <c r="Q20" s="40">
        <v>4</v>
      </c>
      <c r="R20" s="41">
        <f t="shared" si="5"/>
        <v>29</v>
      </c>
      <c r="S20" s="49">
        <v>6</v>
      </c>
      <c r="T20" s="50">
        <v>4</v>
      </c>
      <c r="U20" s="39">
        <v>5</v>
      </c>
      <c r="V20" s="47">
        <v>4</v>
      </c>
      <c r="W20" s="48">
        <v>7</v>
      </c>
      <c r="X20" s="40">
        <v>3</v>
      </c>
      <c r="Y20" s="38">
        <f t="shared" si="6"/>
        <v>10</v>
      </c>
      <c r="Z20" s="39">
        <v>8</v>
      </c>
      <c r="AA20" s="40">
        <v>2</v>
      </c>
      <c r="AB20" s="38">
        <f t="shared" si="7"/>
        <v>13</v>
      </c>
      <c r="AC20" s="39">
        <v>9</v>
      </c>
      <c r="AD20" s="40">
        <v>4</v>
      </c>
      <c r="AE20" s="38">
        <f t="shared" si="8"/>
        <v>7</v>
      </c>
      <c r="AF20" s="39">
        <v>4</v>
      </c>
      <c r="AG20" s="40">
        <v>3</v>
      </c>
      <c r="AH20" s="38">
        <f t="shared" si="9"/>
        <v>7</v>
      </c>
      <c r="AI20" s="39">
        <v>6</v>
      </c>
      <c r="AJ20" s="40">
        <v>1</v>
      </c>
    </row>
    <row r="21" spans="1:36" ht="23.25" customHeight="1">
      <c r="A21" s="38" t="s">
        <v>34</v>
      </c>
      <c r="B21" s="43">
        <f t="shared" si="0"/>
        <v>87</v>
      </c>
      <c r="C21" s="44">
        <f t="shared" si="1"/>
        <v>60</v>
      </c>
      <c r="D21" s="45">
        <f t="shared" si="1"/>
        <v>27</v>
      </c>
      <c r="E21" s="43">
        <f t="shared" si="2"/>
        <v>18</v>
      </c>
      <c r="F21" s="46">
        <v>14</v>
      </c>
      <c r="G21" s="47">
        <v>4</v>
      </c>
      <c r="H21" s="43">
        <f t="shared" si="3"/>
        <v>7</v>
      </c>
      <c r="I21" s="46">
        <v>1</v>
      </c>
      <c r="J21" s="47">
        <v>0</v>
      </c>
      <c r="K21" s="39">
        <v>3</v>
      </c>
      <c r="L21" s="40">
        <v>1</v>
      </c>
      <c r="M21" s="48">
        <v>2</v>
      </c>
      <c r="N21" s="40">
        <v>0</v>
      </c>
      <c r="O21" s="38">
        <f t="shared" si="4"/>
        <v>13</v>
      </c>
      <c r="P21" s="39">
        <v>7</v>
      </c>
      <c r="Q21" s="40">
        <v>6</v>
      </c>
      <c r="R21" s="41">
        <f t="shared" si="5"/>
        <v>25</v>
      </c>
      <c r="S21" s="49">
        <v>6</v>
      </c>
      <c r="T21" s="50">
        <v>2</v>
      </c>
      <c r="U21" s="39">
        <v>4</v>
      </c>
      <c r="V21" s="47">
        <v>2</v>
      </c>
      <c r="W21" s="48">
        <v>7</v>
      </c>
      <c r="X21" s="40">
        <v>4</v>
      </c>
      <c r="Y21" s="38">
        <f t="shared" si="6"/>
        <v>5</v>
      </c>
      <c r="Z21" s="39">
        <v>4</v>
      </c>
      <c r="AA21" s="40">
        <v>1</v>
      </c>
      <c r="AB21" s="38">
        <f t="shared" si="7"/>
        <v>7</v>
      </c>
      <c r="AC21" s="39">
        <v>6</v>
      </c>
      <c r="AD21" s="40">
        <v>1</v>
      </c>
      <c r="AE21" s="38">
        <f t="shared" si="8"/>
        <v>8</v>
      </c>
      <c r="AF21" s="39">
        <v>4</v>
      </c>
      <c r="AG21" s="40">
        <v>4</v>
      </c>
      <c r="AH21" s="38">
        <f t="shared" si="9"/>
        <v>4</v>
      </c>
      <c r="AI21" s="39">
        <v>2</v>
      </c>
      <c r="AJ21" s="40">
        <v>2</v>
      </c>
    </row>
    <row r="22" spans="1:36" ht="23.25" customHeight="1">
      <c r="A22" s="38" t="s">
        <v>35</v>
      </c>
      <c r="B22" s="43">
        <f t="shared" si="0"/>
        <v>48</v>
      </c>
      <c r="C22" s="44">
        <f t="shared" si="1"/>
        <v>37</v>
      </c>
      <c r="D22" s="45">
        <f t="shared" si="1"/>
        <v>11</v>
      </c>
      <c r="E22" s="43">
        <f t="shared" si="2"/>
        <v>9</v>
      </c>
      <c r="F22" s="46">
        <v>8</v>
      </c>
      <c r="G22" s="47">
        <v>1</v>
      </c>
      <c r="H22" s="43">
        <f t="shared" si="3"/>
        <v>5</v>
      </c>
      <c r="I22" s="46">
        <v>1</v>
      </c>
      <c r="J22" s="47">
        <v>0</v>
      </c>
      <c r="K22" s="39">
        <v>1</v>
      </c>
      <c r="L22" s="40">
        <v>3</v>
      </c>
      <c r="M22" s="48">
        <v>0</v>
      </c>
      <c r="N22" s="40">
        <v>0</v>
      </c>
      <c r="O22" s="38">
        <f t="shared" si="4"/>
        <v>8</v>
      </c>
      <c r="P22" s="39">
        <v>8</v>
      </c>
      <c r="Q22" s="40">
        <v>0</v>
      </c>
      <c r="R22" s="41">
        <f t="shared" si="5"/>
        <v>8</v>
      </c>
      <c r="S22" s="49">
        <v>1</v>
      </c>
      <c r="T22" s="50">
        <v>2</v>
      </c>
      <c r="U22" s="39">
        <v>2</v>
      </c>
      <c r="V22" s="47">
        <v>0</v>
      </c>
      <c r="W22" s="48">
        <v>2</v>
      </c>
      <c r="X22" s="40">
        <v>1</v>
      </c>
      <c r="Y22" s="38">
        <f t="shared" si="6"/>
        <v>5</v>
      </c>
      <c r="Z22" s="39">
        <v>5</v>
      </c>
      <c r="AA22" s="40">
        <v>0</v>
      </c>
      <c r="AB22" s="38">
        <f t="shared" si="7"/>
        <v>4</v>
      </c>
      <c r="AC22" s="39">
        <v>4</v>
      </c>
      <c r="AD22" s="40">
        <v>0</v>
      </c>
      <c r="AE22" s="38">
        <f t="shared" si="8"/>
        <v>3</v>
      </c>
      <c r="AF22" s="39">
        <v>3</v>
      </c>
      <c r="AG22" s="40">
        <v>0</v>
      </c>
      <c r="AH22" s="38">
        <f t="shared" si="9"/>
        <v>6</v>
      </c>
      <c r="AI22" s="39">
        <v>2</v>
      </c>
      <c r="AJ22" s="40">
        <v>4</v>
      </c>
    </row>
    <row r="23" spans="1:36" ht="23.25" customHeight="1">
      <c r="A23" s="38" t="s">
        <v>36</v>
      </c>
      <c r="B23" s="43">
        <f t="shared" si="0"/>
        <v>42</v>
      </c>
      <c r="C23" s="44">
        <f t="shared" si="1"/>
        <v>27</v>
      </c>
      <c r="D23" s="45">
        <f t="shared" si="1"/>
        <v>15</v>
      </c>
      <c r="E23" s="43">
        <f t="shared" si="2"/>
        <v>7</v>
      </c>
      <c r="F23" s="46">
        <v>5</v>
      </c>
      <c r="G23" s="47">
        <v>2</v>
      </c>
      <c r="H23" s="43">
        <f t="shared" si="3"/>
        <v>1</v>
      </c>
      <c r="I23" s="46">
        <v>0</v>
      </c>
      <c r="J23" s="47">
        <v>0</v>
      </c>
      <c r="K23" s="39">
        <v>1</v>
      </c>
      <c r="L23" s="40">
        <v>0</v>
      </c>
      <c r="M23" s="48">
        <v>0</v>
      </c>
      <c r="N23" s="40">
        <v>0</v>
      </c>
      <c r="O23" s="38">
        <f t="shared" si="4"/>
        <v>6</v>
      </c>
      <c r="P23" s="39">
        <v>2</v>
      </c>
      <c r="Q23" s="40">
        <v>4</v>
      </c>
      <c r="R23" s="41">
        <f t="shared" si="5"/>
        <v>11</v>
      </c>
      <c r="S23" s="49">
        <v>3</v>
      </c>
      <c r="T23" s="50">
        <v>1</v>
      </c>
      <c r="U23" s="39">
        <v>3</v>
      </c>
      <c r="V23" s="47">
        <v>0</v>
      </c>
      <c r="W23" s="48">
        <v>2</v>
      </c>
      <c r="X23" s="40">
        <v>2</v>
      </c>
      <c r="Y23" s="38">
        <f t="shared" si="6"/>
        <v>4</v>
      </c>
      <c r="Z23" s="39">
        <v>2</v>
      </c>
      <c r="AA23" s="40">
        <v>2</v>
      </c>
      <c r="AB23" s="38">
        <f t="shared" si="7"/>
        <v>2</v>
      </c>
      <c r="AC23" s="39">
        <v>1</v>
      </c>
      <c r="AD23" s="40">
        <v>1</v>
      </c>
      <c r="AE23" s="38">
        <f t="shared" si="8"/>
        <v>4</v>
      </c>
      <c r="AF23" s="39">
        <v>1</v>
      </c>
      <c r="AG23" s="40">
        <v>3</v>
      </c>
      <c r="AH23" s="38">
        <f t="shared" si="9"/>
        <v>7</v>
      </c>
      <c r="AI23" s="39">
        <v>7</v>
      </c>
      <c r="AJ23" s="40">
        <v>0</v>
      </c>
    </row>
    <row r="24" spans="1:36" ht="23.25" customHeight="1">
      <c r="A24" s="38" t="s">
        <v>37</v>
      </c>
      <c r="B24" s="43">
        <f t="shared" si="0"/>
        <v>33</v>
      </c>
      <c r="C24" s="44">
        <f t="shared" si="1"/>
        <v>26</v>
      </c>
      <c r="D24" s="45">
        <f t="shared" si="1"/>
        <v>7</v>
      </c>
      <c r="E24" s="43">
        <f t="shared" si="2"/>
        <v>7</v>
      </c>
      <c r="F24" s="46">
        <v>6</v>
      </c>
      <c r="G24" s="47">
        <v>1</v>
      </c>
      <c r="H24" s="43">
        <f t="shared" si="3"/>
        <v>4</v>
      </c>
      <c r="I24" s="46">
        <v>2</v>
      </c>
      <c r="J24" s="47">
        <v>0</v>
      </c>
      <c r="K24" s="39">
        <v>0</v>
      </c>
      <c r="L24" s="40">
        <v>1</v>
      </c>
      <c r="M24" s="48">
        <v>1</v>
      </c>
      <c r="N24" s="40">
        <v>0</v>
      </c>
      <c r="O24" s="38">
        <f t="shared" si="4"/>
        <v>3</v>
      </c>
      <c r="P24" s="39">
        <v>3</v>
      </c>
      <c r="Q24" s="40">
        <v>0</v>
      </c>
      <c r="R24" s="41">
        <f t="shared" si="5"/>
        <v>12</v>
      </c>
      <c r="S24" s="49">
        <v>3</v>
      </c>
      <c r="T24" s="50">
        <v>1</v>
      </c>
      <c r="U24" s="39">
        <v>3</v>
      </c>
      <c r="V24" s="47">
        <v>2</v>
      </c>
      <c r="W24" s="48">
        <v>2</v>
      </c>
      <c r="X24" s="40">
        <v>1</v>
      </c>
      <c r="Y24" s="38">
        <f t="shared" si="6"/>
        <v>1</v>
      </c>
      <c r="Z24" s="39">
        <v>1</v>
      </c>
      <c r="AA24" s="40">
        <v>0</v>
      </c>
      <c r="AB24" s="38">
        <f t="shared" si="7"/>
        <v>5</v>
      </c>
      <c r="AC24" s="39">
        <v>4</v>
      </c>
      <c r="AD24" s="40">
        <v>1</v>
      </c>
      <c r="AE24" s="38">
        <f t="shared" si="8"/>
        <v>1</v>
      </c>
      <c r="AF24" s="39">
        <v>1</v>
      </c>
      <c r="AG24" s="40">
        <v>0</v>
      </c>
      <c r="AH24" s="38">
        <f t="shared" si="9"/>
        <v>0</v>
      </c>
      <c r="AI24" s="39">
        <v>0</v>
      </c>
      <c r="AJ24" s="40">
        <v>0</v>
      </c>
    </row>
    <row r="25" spans="1:36" ht="23.25" customHeight="1">
      <c r="A25" s="38" t="s">
        <v>38</v>
      </c>
      <c r="B25" s="43">
        <f t="shared" si="0"/>
        <v>26</v>
      </c>
      <c r="C25" s="44">
        <f t="shared" si="1"/>
        <v>17</v>
      </c>
      <c r="D25" s="45">
        <f t="shared" si="1"/>
        <v>9</v>
      </c>
      <c r="E25" s="43">
        <f t="shared" si="2"/>
        <v>4</v>
      </c>
      <c r="F25" s="46">
        <v>3</v>
      </c>
      <c r="G25" s="47">
        <v>1</v>
      </c>
      <c r="H25" s="43">
        <f t="shared" si="3"/>
        <v>3</v>
      </c>
      <c r="I25" s="46">
        <v>0</v>
      </c>
      <c r="J25" s="47">
        <v>0</v>
      </c>
      <c r="K25" s="39">
        <v>0</v>
      </c>
      <c r="L25" s="40">
        <v>3</v>
      </c>
      <c r="M25" s="48">
        <v>0</v>
      </c>
      <c r="N25" s="40">
        <v>0</v>
      </c>
      <c r="O25" s="38">
        <f t="shared" si="4"/>
        <v>6</v>
      </c>
      <c r="P25" s="39">
        <v>5</v>
      </c>
      <c r="Q25" s="40">
        <v>1</v>
      </c>
      <c r="R25" s="41">
        <f t="shared" si="5"/>
        <v>7</v>
      </c>
      <c r="S25" s="49">
        <v>3</v>
      </c>
      <c r="T25" s="50">
        <v>0</v>
      </c>
      <c r="U25" s="39">
        <v>0</v>
      </c>
      <c r="V25" s="47">
        <v>1</v>
      </c>
      <c r="W25" s="48">
        <v>1</v>
      </c>
      <c r="X25" s="40">
        <v>2</v>
      </c>
      <c r="Y25" s="38">
        <f t="shared" si="6"/>
        <v>0</v>
      </c>
      <c r="Z25" s="39">
        <v>0</v>
      </c>
      <c r="AA25" s="40">
        <v>0</v>
      </c>
      <c r="AB25" s="38">
        <f t="shared" si="7"/>
        <v>3</v>
      </c>
      <c r="AC25" s="39">
        <v>2</v>
      </c>
      <c r="AD25" s="40">
        <v>1</v>
      </c>
      <c r="AE25" s="38">
        <f t="shared" si="8"/>
        <v>1</v>
      </c>
      <c r="AF25" s="39">
        <v>1</v>
      </c>
      <c r="AG25" s="40">
        <v>0</v>
      </c>
      <c r="AH25" s="38">
        <f t="shared" si="9"/>
        <v>2</v>
      </c>
      <c r="AI25" s="39">
        <v>2</v>
      </c>
      <c r="AJ25" s="40">
        <v>0</v>
      </c>
    </row>
    <row r="26" spans="1:36" ht="23.25" customHeight="1">
      <c r="A26" s="38" t="s">
        <v>39</v>
      </c>
      <c r="B26" s="43">
        <f t="shared" si="0"/>
        <v>11</v>
      </c>
      <c r="C26" s="44">
        <f t="shared" si="1"/>
        <v>8</v>
      </c>
      <c r="D26" s="45">
        <f t="shared" si="1"/>
        <v>3</v>
      </c>
      <c r="E26" s="43">
        <f t="shared" si="2"/>
        <v>3</v>
      </c>
      <c r="F26" s="46">
        <v>2</v>
      </c>
      <c r="G26" s="47">
        <v>1</v>
      </c>
      <c r="H26" s="43">
        <f t="shared" si="3"/>
        <v>1</v>
      </c>
      <c r="I26" s="46">
        <v>0</v>
      </c>
      <c r="J26" s="47">
        <v>0</v>
      </c>
      <c r="K26" s="39">
        <v>0</v>
      </c>
      <c r="L26" s="40">
        <v>1</v>
      </c>
      <c r="M26" s="48">
        <v>0</v>
      </c>
      <c r="N26" s="40">
        <v>0</v>
      </c>
      <c r="O26" s="38">
        <f t="shared" si="4"/>
        <v>2</v>
      </c>
      <c r="P26" s="39">
        <v>2</v>
      </c>
      <c r="Q26" s="40">
        <v>0</v>
      </c>
      <c r="R26" s="41">
        <f t="shared" si="5"/>
        <v>3</v>
      </c>
      <c r="S26" s="49">
        <v>1</v>
      </c>
      <c r="T26" s="50">
        <v>0</v>
      </c>
      <c r="U26" s="39">
        <v>0</v>
      </c>
      <c r="V26" s="47">
        <v>0</v>
      </c>
      <c r="W26" s="48">
        <v>2</v>
      </c>
      <c r="X26" s="40">
        <v>0</v>
      </c>
      <c r="Y26" s="38">
        <f t="shared" si="6"/>
        <v>2</v>
      </c>
      <c r="Z26" s="39">
        <v>1</v>
      </c>
      <c r="AA26" s="40">
        <v>1</v>
      </c>
      <c r="AB26" s="38">
        <f t="shared" si="7"/>
        <v>0</v>
      </c>
      <c r="AC26" s="39">
        <v>0</v>
      </c>
      <c r="AD26" s="40">
        <v>0</v>
      </c>
      <c r="AE26" s="38">
        <f t="shared" si="8"/>
        <v>0</v>
      </c>
      <c r="AF26" s="39">
        <v>0</v>
      </c>
      <c r="AG26" s="40">
        <v>0</v>
      </c>
      <c r="AH26" s="38">
        <f t="shared" si="9"/>
        <v>0</v>
      </c>
      <c r="AI26" s="39">
        <v>0</v>
      </c>
      <c r="AJ26" s="40">
        <v>0</v>
      </c>
    </row>
    <row r="27" spans="1:36" ht="23.25" customHeight="1">
      <c r="A27" s="51" t="s">
        <v>40</v>
      </c>
      <c r="B27" s="43">
        <f t="shared" si="0"/>
        <v>45</v>
      </c>
      <c r="C27" s="44">
        <f t="shared" si="1"/>
        <v>34</v>
      </c>
      <c r="D27" s="45">
        <f t="shared" si="1"/>
        <v>11</v>
      </c>
      <c r="E27" s="43">
        <f t="shared" si="2"/>
        <v>16</v>
      </c>
      <c r="F27" s="46">
        <v>12</v>
      </c>
      <c r="G27" s="47">
        <v>4</v>
      </c>
      <c r="H27" s="43">
        <f t="shared" si="3"/>
        <v>6</v>
      </c>
      <c r="I27" s="46">
        <v>4</v>
      </c>
      <c r="J27" s="47">
        <v>0</v>
      </c>
      <c r="K27" s="39">
        <v>0</v>
      </c>
      <c r="L27" s="40">
        <v>2</v>
      </c>
      <c r="M27" s="48">
        <v>0</v>
      </c>
      <c r="N27" s="40">
        <v>0</v>
      </c>
      <c r="O27" s="38">
        <f t="shared" si="4"/>
        <v>1</v>
      </c>
      <c r="P27" s="39">
        <v>1</v>
      </c>
      <c r="Q27" s="40">
        <v>0</v>
      </c>
      <c r="R27" s="41">
        <f t="shared" si="5"/>
        <v>9</v>
      </c>
      <c r="S27" s="49">
        <v>1</v>
      </c>
      <c r="T27" s="50">
        <v>3</v>
      </c>
      <c r="U27" s="39">
        <v>2</v>
      </c>
      <c r="V27" s="47">
        <v>0</v>
      </c>
      <c r="W27" s="48">
        <v>3</v>
      </c>
      <c r="X27" s="40">
        <v>0</v>
      </c>
      <c r="Y27" s="38">
        <f t="shared" si="6"/>
        <v>3</v>
      </c>
      <c r="Z27" s="39">
        <v>3</v>
      </c>
      <c r="AA27" s="40">
        <v>0</v>
      </c>
      <c r="AB27" s="38">
        <f t="shared" si="7"/>
        <v>2</v>
      </c>
      <c r="AC27" s="39">
        <v>1</v>
      </c>
      <c r="AD27" s="40">
        <v>1</v>
      </c>
      <c r="AE27" s="38">
        <f t="shared" si="8"/>
        <v>5</v>
      </c>
      <c r="AF27" s="39">
        <v>4</v>
      </c>
      <c r="AG27" s="40">
        <v>1</v>
      </c>
      <c r="AH27" s="38">
        <f t="shared" si="9"/>
        <v>3</v>
      </c>
      <c r="AI27" s="39">
        <v>3</v>
      </c>
      <c r="AJ27" s="40">
        <v>0</v>
      </c>
    </row>
    <row r="28" spans="1:36" ht="23.25" customHeight="1" thickBot="1">
      <c r="A28" s="52"/>
      <c r="B28" s="53"/>
      <c r="C28" s="54"/>
      <c r="D28" s="55"/>
      <c r="E28" s="53"/>
      <c r="F28" s="56"/>
      <c r="G28" s="55"/>
      <c r="H28" s="53"/>
      <c r="I28" s="56"/>
      <c r="J28" s="55"/>
      <c r="K28" s="54"/>
      <c r="L28" s="56"/>
      <c r="M28" s="54"/>
      <c r="N28" s="55"/>
      <c r="O28" s="49"/>
      <c r="P28" s="54"/>
      <c r="Q28" s="55"/>
      <c r="R28" s="57"/>
      <c r="S28" s="54"/>
      <c r="T28" s="55"/>
      <c r="U28" s="56"/>
      <c r="V28" s="55"/>
      <c r="W28" s="54"/>
      <c r="X28" s="56"/>
      <c r="Y28" s="49"/>
      <c r="Z28" s="54"/>
      <c r="AA28" s="55"/>
      <c r="AB28" s="49"/>
      <c r="AC28" s="54"/>
      <c r="AD28" s="55"/>
      <c r="AE28" s="49"/>
      <c r="AF28" s="54"/>
      <c r="AG28" s="55"/>
      <c r="AH28" s="49"/>
      <c r="AI28" s="54"/>
      <c r="AJ28" s="55"/>
    </row>
    <row r="29" spans="1:36" ht="23.25" customHeight="1" thickBot="1">
      <c r="A29" s="21" t="s">
        <v>41</v>
      </c>
      <c r="B29" s="58">
        <f>SUM(B8:B28)</f>
        <v>5130</v>
      </c>
      <c r="C29" s="59">
        <f aca="true" t="shared" si="10" ref="C29:AJ29">SUM(C8:C28)</f>
        <v>2678</v>
      </c>
      <c r="D29" s="60">
        <f t="shared" si="10"/>
        <v>2452</v>
      </c>
      <c r="E29" s="58">
        <f t="shared" si="10"/>
        <v>975</v>
      </c>
      <c r="F29" s="59">
        <f t="shared" si="10"/>
        <v>506</v>
      </c>
      <c r="G29" s="60">
        <f t="shared" si="10"/>
        <v>469</v>
      </c>
      <c r="H29" s="58">
        <f t="shared" si="10"/>
        <v>811</v>
      </c>
      <c r="I29" s="59">
        <f t="shared" si="10"/>
        <v>173</v>
      </c>
      <c r="J29" s="60">
        <f t="shared" si="10"/>
        <v>147</v>
      </c>
      <c r="K29" s="61">
        <f t="shared" si="10"/>
        <v>158</v>
      </c>
      <c r="L29" s="22">
        <f t="shared" si="10"/>
        <v>161</v>
      </c>
      <c r="M29" s="59">
        <f t="shared" si="10"/>
        <v>100</v>
      </c>
      <c r="N29" s="60">
        <f t="shared" si="10"/>
        <v>72</v>
      </c>
      <c r="O29" s="58">
        <f t="shared" si="10"/>
        <v>448</v>
      </c>
      <c r="P29" s="59">
        <f t="shared" si="10"/>
        <v>219</v>
      </c>
      <c r="Q29" s="60">
        <f t="shared" si="10"/>
        <v>229</v>
      </c>
      <c r="R29" s="58">
        <f t="shared" si="10"/>
        <v>955</v>
      </c>
      <c r="S29" s="59">
        <f t="shared" si="10"/>
        <v>165</v>
      </c>
      <c r="T29" s="60">
        <f t="shared" si="10"/>
        <v>170</v>
      </c>
      <c r="U29" s="61">
        <f t="shared" si="10"/>
        <v>146</v>
      </c>
      <c r="V29" s="22">
        <f t="shared" si="10"/>
        <v>102</v>
      </c>
      <c r="W29" s="59">
        <f t="shared" si="10"/>
        <v>172</v>
      </c>
      <c r="X29" s="60">
        <f t="shared" si="10"/>
        <v>200</v>
      </c>
      <c r="Y29" s="58">
        <f t="shared" si="10"/>
        <v>523</v>
      </c>
      <c r="Z29" s="59">
        <f t="shared" si="10"/>
        <v>357</v>
      </c>
      <c r="AA29" s="60">
        <f t="shared" si="10"/>
        <v>166</v>
      </c>
      <c r="AB29" s="58">
        <f t="shared" si="10"/>
        <v>527</v>
      </c>
      <c r="AC29" s="59">
        <f t="shared" si="10"/>
        <v>237</v>
      </c>
      <c r="AD29" s="60">
        <f t="shared" si="10"/>
        <v>290</v>
      </c>
      <c r="AE29" s="58">
        <f t="shared" si="10"/>
        <v>428</v>
      </c>
      <c r="AF29" s="59">
        <f t="shared" si="10"/>
        <v>198</v>
      </c>
      <c r="AG29" s="60">
        <f t="shared" si="10"/>
        <v>230</v>
      </c>
      <c r="AH29" s="58">
        <f t="shared" si="10"/>
        <v>463</v>
      </c>
      <c r="AI29" s="59">
        <f t="shared" si="10"/>
        <v>247</v>
      </c>
      <c r="AJ29" s="22">
        <f t="shared" si="10"/>
        <v>216</v>
      </c>
    </row>
    <row r="30" spans="1:36" ht="15">
      <c r="A30" s="62" t="s">
        <v>42</v>
      </c>
      <c r="B30" s="63"/>
      <c r="C30" s="63"/>
      <c r="D30" s="63"/>
      <c r="E30" s="63"/>
      <c r="F30" s="63"/>
      <c r="G30" s="63"/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</row>
  </sheetData>
  <sheetProtection/>
  <mergeCells count="25">
    <mergeCell ref="W6:X6"/>
    <mergeCell ref="Y6:AA6"/>
    <mergeCell ref="AE6:AG6"/>
    <mergeCell ref="AH6:AJ6"/>
    <mergeCell ref="AB6:AD6"/>
    <mergeCell ref="AH5:AJ5"/>
    <mergeCell ref="E6:G6"/>
    <mergeCell ref="H6:H7"/>
    <mergeCell ref="I6:J6"/>
    <mergeCell ref="K6:L6"/>
    <mergeCell ref="M6:N6"/>
    <mergeCell ref="O6:Q6"/>
    <mergeCell ref="R6:R7"/>
    <mergeCell ref="S6:T6"/>
    <mergeCell ref="U6:V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0"/>
  <sheetViews>
    <sheetView zoomScalePageLayoutView="0" workbookViewId="0" topLeftCell="A1">
      <selection activeCell="O29" sqref="O29"/>
    </sheetView>
  </sheetViews>
  <sheetFormatPr defaultColWidth="11.421875" defaultRowHeight="15"/>
  <cols>
    <col min="1" max="1" width="13.28125" style="0" customWidth="1"/>
    <col min="2" max="36" width="4.851562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0.25" customHeight="1" thickBot="1">
      <c r="A5" s="3" t="s">
        <v>2</v>
      </c>
      <c r="B5" s="4" t="s">
        <v>3</v>
      </c>
      <c r="C5" s="4"/>
      <c r="D5" s="4"/>
      <c r="E5" s="4" t="s">
        <v>4</v>
      </c>
      <c r="F5" s="4"/>
      <c r="G5" s="4"/>
      <c r="H5" s="5" t="s">
        <v>5</v>
      </c>
      <c r="I5" s="6"/>
      <c r="J5" s="6"/>
      <c r="K5" s="6"/>
      <c r="L5" s="6"/>
      <c r="M5" s="6"/>
      <c r="N5" s="7"/>
      <c r="O5" s="5" t="s">
        <v>44</v>
      </c>
      <c r="P5" s="6"/>
      <c r="Q5" s="7"/>
      <c r="R5" s="8" t="s">
        <v>6</v>
      </c>
      <c r="S5" s="9"/>
      <c r="T5" s="9"/>
      <c r="U5" s="9"/>
      <c r="V5" s="9"/>
      <c r="W5" s="9"/>
      <c r="X5" s="10"/>
      <c r="Y5" s="8" t="s">
        <v>7</v>
      </c>
      <c r="Z5" s="9"/>
      <c r="AA5" s="10"/>
      <c r="AB5" s="8" t="s">
        <v>43</v>
      </c>
      <c r="AC5" s="9"/>
      <c r="AD5" s="10"/>
      <c r="AE5" s="8" t="s">
        <v>8</v>
      </c>
      <c r="AF5" s="9"/>
      <c r="AG5" s="10"/>
      <c r="AH5" s="8" t="s">
        <v>9</v>
      </c>
      <c r="AI5" s="9"/>
      <c r="AJ5" s="10"/>
    </row>
    <row r="6" spans="1:36" ht="20.25" customHeight="1" thickBot="1">
      <c r="A6" s="11"/>
      <c r="B6" s="12"/>
      <c r="C6" s="2"/>
      <c r="D6" s="2"/>
      <c r="E6" s="5" t="s">
        <v>4</v>
      </c>
      <c r="F6" s="6"/>
      <c r="G6" s="7"/>
      <c r="H6" s="13" t="s">
        <v>10</v>
      </c>
      <c r="I6" s="8" t="s">
        <v>11</v>
      </c>
      <c r="J6" s="10"/>
      <c r="K6" s="8" t="s">
        <v>12</v>
      </c>
      <c r="L6" s="9"/>
      <c r="M6" s="8" t="s">
        <v>13</v>
      </c>
      <c r="N6" s="7"/>
      <c r="O6" s="5" t="s">
        <v>14</v>
      </c>
      <c r="P6" s="6"/>
      <c r="Q6" s="7"/>
      <c r="R6" s="14" t="s">
        <v>10</v>
      </c>
      <c r="S6" s="5" t="s">
        <v>15</v>
      </c>
      <c r="T6" s="7"/>
      <c r="U6" s="5" t="s">
        <v>16</v>
      </c>
      <c r="V6" s="7"/>
      <c r="W6" s="5" t="s">
        <v>17</v>
      </c>
      <c r="X6" s="7"/>
      <c r="Y6" s="5" t="s">
        <v>7</v>
      </c>
      <c r="Z6" s="6"/>
      <c r="AA6" s="7"/>
      <c r="AB6" s="15" t="s">
        <v>43</v>
      </c>
      <c r="AC6" s="16"/>
      <c r="AD6" s="17"/>
      <c r="AE6" s="5" t="s">
        <v>18</v>
      </c>
      <c r="AF6" s="6"/>
      <c r="AG6" s="7"/>
      <c r="AH6" s="5" t="s">
        <v>9</v>
      </c>
      <c r="AI6" s="6"/>
      <c r="AJ6" s="7"/>
    </row>
    <row r="7" spans="1:36" ht="20.25" customHeight="1" thickBot="1">
      <c r="A7" s="18"/>
      <c r="B7" s="18" t="s">
        <v>10</v>
      </c>
      <c r="C7" s="19" t="s">
        <v>19</v>
      </c>
      <c r="D7" s="20" t="s">
        <v>20</v>
      </c>
      <c r="E7" s="21" t="s">
        <v>10</v>
      </c>
      <c r="F7" s="21" t="s">
        <v>19</v>
      </c>
      <c r="G7" s="22" t="s">
        <v>20</v>
      </c>
      <c r="H7" s="23"/>
      <c r="I7" s="18" t="s">
        <v>19</v>
      </c>
      <c r="J7" s="20" t="s">
        <v>20</v>
      </c>
      <c r="K7" s="19" t="s">
        <v>19</v>
      </c>
      <c r="L7" s="24" t="s">
        <v>20</v>
      </c>
      <c r="M7" s="25" t="s">
        <v>19</v>
      </c>
      <c r="N7" s="22" t="s">
        <v>20</v>
      </c>
      <c r="O7" s="26" t="s">
        <v>10</v>
      </c>
      <c r="P7" s="27" t="s">
        <v>19</v>
      </c>
      <c r="Q7" s="28" t="s">
        <v>20</v>
      </c>
      <c r="R7" s="29"/>
      <c r="S7" s="26" t="s">
        <v>19</v>
      </c>
      <c r="T7" s="30" t="s">
        <v>20</v>
      </c>
      <c r="U7" s="27" t="s">
        <v>19</v>
      </c>
      <c r="V7" s="28" t="s">
        <v>20</v>
      </c>
      <c r="W7" s="31" t="s">
        <v>19</v>
      </c>
      <c r="X7" s="30" t="s">
        <v>20</v>
      </c>
      <c r="Y7" s="26" t="s">
        <v>10</v>
      </c>
      <c r="Z7" s="27" t="s">
        <v>19</v>
      </c>
      <c r="AA7" s="28" t="s">
        <v>20</v>
      </c>
      <c r="AB7" s="26" t="s">
        <v>10</v>
      </c>
      <c r="AC7" s="27" t="s">
        <v>19</v>
      </c>
      <c r="AD7" s="28" t="s">
        <v>20</v>
      </c>
      <c r="AE7" s="26" t="s">
        <v>10</v>
      </c>
      <c r="AF7" s="27" t="s">
        <v>19</v>
      </c>
      <c r="AG7" s="28" t="s">
        <v>20</v>
      </c>
      <c r="AH7" s="26" t="s">
        <v>10</v>
      </c>
      <c r="AI7" s="27" t="s">
        <v>19</v>
      </c>
      <c r="AJ7" s="28" t="s">
        <v>20</v>
      </c>
    </row>
    <row r="8" spans="1:36" ht="20.25" customHeight="1">
      <c r="A8" s="18" t="s">
        <v>21</v>
      </c>
      <c r="B8" s="3">
        <f>C8+D8</f>
        <v>0</v>
      </c>
      <c r="C8" s="19">
        <f>F8+I8+K8+M8+P8+S8+U8+W8+Z8+AC8+AF8+AI8</f>
        <v>0</v>
      </c>
      <c r="D8" s="20">
        <f>G8+J8+L8+N8+Q8+T8+V8+X8+AA8+AD8+AG8+AJ8</f>
        <v>0</v>
      </c>
      <c r="E8" s="18">
        <f>F8+G8</f>
        <v>0</v>
      </c>
      <c r="F8" s="32">
        <v>0</v>
      </c>
      <c r="G8" s="33">
        <v>0</v>
      </c>
      <c r="H8" s="3">
        <f>I8+J8+K8+L8+M8+N8</f>
        <v>0</v>
      </c>
      <c r="I8" s="34">
        <v>0</v>
      </c>
      <c r="J8" s="33">
        <v>0</v>
      </c>
      <c r="K8" s="35">
        <v>0</v>
      </c>
      <c r="L8" s="36">
        <v>0</v>
      </c>
      <c r="M8" s="37">
        <v>0</v>
      </c>
      <c r="N8" s="36">
        <v>0</v>
      </c>
      <c r="O8" s="38">
        <f>P8+Q8</f>
        <v>0</v>
      </c>
      <c r="P8" s="39">
        <v>0</v>
      </c>
      <c r="Q8" s="40">
        <v>0</v>
      </c>
      <c r="R8" s="41">
        <f>S8+T8+U8+V8+W8+X8</f>
        <v>0</v>
      </c>
      <c r="S8" s="32">
        <v>0</v>
      </c>
      <c r="T8" s="42">
        <v>0</v>
      </c>
      <c r="U8" s="35">
        <v>0</v>
      </c>
      <c r="V8" s="33">
        <v>0</v>
      </c>
      <c r="W8" s="37">
        <v>0</v>
      </c>
      <c r="X8" s="36">
        <v>0</v>
      </c>
      <c r="Y8" s="38">
        <f>Z8+AA8</f>
        <v>0</v>
      </c>
      <c r="Z8" s="35">
        <v>0</v>
      </c>
      <c r="AA8" s="40">
        <v>0</v>
      </c>
      <c r="AB8" s="38">
        <f>AC8+AD8</f>
        <v>0</v>
      </c>
      <c r="AC8" s="39">
        <v>0</v>
      </c>
      <c r="AD8" s="40">
        <v>0</v>
      </c>
      <c r="AE8" s="38">
        <f>AF8+AG8</f>
        <v>0</v>
      </c>
      <c r="AF8" s="39">
        <v>0</v>
      </c>
      <c r="AG8" s="40">
        <v>0</v>
      </c>
      <c r="AH8" s="38">
        <f>AI8+AJ8</f>
        <v>0</v>
      </c>
      <c r="AI8" s="35">
        <v>0</v>
      </c>
      <c r="AJ8" s="40">
        <v>0</v>
      </c>
    </row>
    <row r="9" spans="1:36" ht="20.25" customHeight="1">
      <c r="A9" s="38" t="s">
        <v>22</v>
      </c>
      <c r="B9" s="43">
        <f aca="true" t="shared" si="0" ref="B9:B27">C9+D9</f>
        <v>11</v>
      </c>
      <c r="C9" s="44">
        <f aca="true" t="shared" si="1" ref="C9:D27">F9+I9+K9+M9+P9+S9+U9+W9+Z9+AC9+AF9+AI9</f>
        <v>5</v>
      </c>
      <c r="D9" s="45">
        <f t="shared" si="1"/>
        <v>6</v>
      </c>
      <c r="E9" s="43">
        <f aca="true" t="shared" si="2" ref="E9:E27">F9+G9</f>
        <v>3</v>
      </c>
      <c r="F9" s="46">
        <v>3</v>
      </c>
      <c r="G9" s="47">
        <v>0</v>
      </c>
      <c r="H9" s="43">
        <f aca="true" t="shared" si="3" ref="H9:H27">I9+J9+K9+L9+M9+N9</f>
        <v>1</v>
      </c>
      <c r="I9" s="46">
        <v>0</v>
      </c>
      <c r="J9" s="47">
        <v>0</v>
      </c>
      <c r="K9" s="39">
        <v>0</v>
      </c>
      <c r="L9" s="40">
        <v>1</v>
      </c>
      <c r="M9" s="48">
        <v>0</v>
      </c>
      <c r="N9" s="40">
        <v>0</v>
      </c>
      <c r="O9" s="38">
        <f aca="true" t="shared" si="4" ref="O9:O27">P9+Q9</f>
        <v>0</v>
      </c>
      <c r="P9" s="39">
        <v>0</v>
      </c>
      <c r="Q9" s="40">
        <v>0</v>
      </c>
      <c r="R9" s="41">
        <f aca="true" t="shared" si="5" ref="R9:R27">S9+T9+U9+V9+W9+X9</f>
        <v>3</v>
      </c>
      <c r="S9" s="49">
        <v>0</v>
      </c>
      <c r="T9" s="50">
        <v>0</v>
      </c>
      <c r="U9" s="39">
        <v>0</v>
      </c>
      <c r="V9" s="47">
        <v>0</v>
      </c>
      <c r="W9" s="48">
        <v>1</v>
      </c>
      <c r="X9" s="40">
        <v>2</v>
      </c>
      <c r="Y9" s="38">
        <f aca="true" t="shared" si="6" ref="Y9:Y27">Z9+AA9</f>
        <v>2</v>
      </c>
      <c r="Z9" s="39">
        <v>1</v>
      </c>
      <c r="AA9" s="40">
        <v>1</v>
      </c>
      <c r="AB9" s="38">
        <f aca="true" t="shared" si="7" ref="AB9:AB27">AC9+AD9</f>
        <v>1</v>
      </c>
      <c r="AC9" s="39">
        <v>0</v>
      </c>
      <c r="AD9" s="40">
        <v>1</v>
      </c>
      <c r="AE9" s="38">
        <f aca="true" t="shared" si="8" ref="AE9:AE27">AF9+AG9</f>
        <v>0</v>
      </c>
      <c r="AF9" s="39">
        <v>0</v>
      </c>
      <c r="AG9" s="40">
        <v>0</v>
      </c>
      <c r="AH9" s="38">
        <f aca="true" t="shared" si="9" ref="AH9:AH27">AI9+AJ9</f>
        <v>1</v>
      </c>
      <c r="AI9" s="39">
        <v>0</v>
      </c>
      <c r="AJ9" s="40">
        <v>1</v>
      </c>
    </row>
    <row r="10" spans="1:36" ht="20.25" customHeight="1">
      <c r="A10" s="38" t="s">
        <v>23</v>
      </c>
      <c r="B10" s="43">
        <f t="shared" si="0"/>
        <v>98</v>
      </c>
      <c r="C10" s="44">
        <f t="shared" si="1"/>
        <v>37</v>
      </c>
      <c r="D10" s="45">
        <f t="shared" si="1"/>
        <v>61</v>
      </c>
      <c r="E10" s="43">
        <f t="shared" si="2"/>
        <v>16</v>
      </c>
      <c r="F10" s="46">
        <v>6</v>
      </c>
      <c r="G10" s="47">
        <v>10</v>
      </c>
      <c r="H10" s="43">
        <f t="shared" si="3"/>
        <v>25</v>
      </c>
      <c r="I10" s="46">
        <v>4</v>
      </c>
      <c r="J10" s="47">
        <v>6</v>
      </c>
      <c r="K10" s="39">
        <v>3</v>
      </c>
      <c r="L10" s="40">
        <v>8</v>
      </c>
      <c r="M10" s="48">
        <v>1</v>
      </c>
      <c r="N10" s="40">
        <v>3</v>
      </c>
      <c r="O10" s="38">
        <f t="shared" si="4"/>
        <v>7</v>
      </c>
      <c r="P10" s="39">
        <v>1</v>
      </c>
      <c r="Q10" s="40">
        <v>6</v>
      </c>
      <c r="R10" s="41">
        <f t="shared" si="5"/>
        <v>15</v>
      </c>
      <c r="S10" s="49">
        <v>2</v>
      </c>
      <c r="T10" s="50">
        <v>2</v>
      </c>
      <c r="U10" s="39">
        <v>1</v>
      </c>
      <c r="V10" s="47">
        <v>2</v>
      </c>
      <c r="W10" s="48">
        <v>3</v>
      </c>
      <c r="X10" s="40">
        <v>5</v>
      </c>
      <c r="Y10" s="38">
        <f t="shared" si="6"/>
        <v>14</v>
      </c>
      <c r="Z10" s="39">
        <v>8</v>
      </c>
      <c r="AA10" s="40">
        <v>6</v>
      </c>
      <c r="AB10" s="38">
        <f t="shared" si="7"/>
        <v>8</v>
      </c>
      <c r="AC10" s="39">
        <v>3</v>
      </c>
      <c r="AD10" s="40">
        <v>5</v>
      </c>
      <c r="AE10" s="38">
        <f t="shared" si="8"/>
        <v>4</v>
      </c>
      <c r="AF10" s="39">
        <v>2</v>
      </c>
      <c r="AG10" s="40">
        <v>2</v>
      </c>
      <c r="AH10" s="38">
        <f t="shared" si="9"/>
        <v>9</v>
      </c>
      <c r="AI10" s="39">
        <v>3</v>
      </c>
      <c r="AJ10" s="40">
        <v>6</v>
      </c>
    </row>
    <row r="11" spans="1:36" ht="20.25" customHeight="1">
      <c r="A11" s="38" t="s">
        <v>24</v>
      </c>
      <c r="B11" s="43">
        <f t="shared" si="0"/>
        <v>319</v>
      </c>
      <c r="C11" s="44">
        <f t="shared" si="1"/>
        <v>139</v>
      </c>
      <c r="D11" s="45">
        <f t="shared" si="1"/>
        <v>180</v>
      </c>
      <c r="E11" s="43">
        <f t="shared" si="2"/>
        <v>51</v>
      </c>
      <c r="F11" s="46">
        <v>20</v>
      </c>
      <c r="G11" s="47">
        <v>31</v>
      </c>
      <c r="H11" s="43">
        <f t="shared" si="3"/>
        <v>64</v>
      </c>
      <c r="I11" s="46">
        <v>9</v>
      </c>
      <c r="J11" s="47">
        <v>12</v>
      </c>
      <c r="K11" s="39">
        <v>13</v>
      </c>
      <c r="L11" s="40">
        <v>13</v>
      </c>
      <c r="M11" s="48">
        <v>11</v>
      </c>
      <c r="N11" s="40">
        <v>6</v>
      </c>
      <c r="O11" s="38">
        <f t="shared" si="4"/>
        <v>31</v>
      </c>
      <c r="P11" s="39">
        <v>15</v>
      </c>
      <c r="Q11" s="40">
        <v>16</v>
      </c>
      <c r="R11" s="41">
        <f t="shared" si="5"/>
        <v>56</v>
      </c>
      <c r="S11" s="49">
        <v>7</v>
      </c>
      <c r="T11" s="50">
        <v>15</v>
      </c>
      <c r="U11" s="39">
        <v>8</v>
      </c>
      <c r="V11" s="47">
        <v>3</v>
      </c>
      <c r="W11" s="48">
        <v>10</v>
      </c>
      <c r="X11" s="40">
        <v>13</v>
      </c>
      <c r="Y11" s="38">
        <f t="shared" si="6"/>
        <v>20</v>
      </c>
      <c r="Z11" s="39">
        <v>11</v>
      </c>
      <c r="AA11" s="40">
        <v>9</v>
      </c>
      <c r="AB11" s="38">
        <f t="shared" si="7"/>
        <v>37</v>
      </c>
      <c r="AC11" s="39">
        <v>15</v>
      </c>
      <c r="AD11" s="40">
        <v>22</v>
      </c>
      <c r="AE11" s="38">
        <f t="shared" si="8"/>
        <v>23</v>
      </c>
      <c r="AF11" s="39">
        <v>6</v>
      </c>
      <c r="AG11" s="40">
        <v>17</v>
      </c>
      <c r="AH11" s="38">
        <f t="shared" si="9"/>
        <v>37</v>
      </c>
      <c r="AI11" s="39">
        <v>14</v>
      </c>
      <c r="AJ11" s="40">
        <v>23</v>
      </c>
    </row>
    <row r="12" spans="1:36" ht="20.25" customHeight="1">
      <c r="A12" s="38" t="s">
        <v>25</v>
      </c>
      <c r="B12" s="43">
        <f t="shared" si="0"/>
        <v>571</v>
      </c>
      <c r="C12" s="44">
        <f t="shared" si="1"/>
        <v>267</v>
      </c>
      <c r="D12" s="45">
        <f t="shared" si="1"/>
        <v>304</v>
      </c>
      <c r="E12" s="43">
        <f t="shared" si="2"/>
        <v>112</v>
      </c>
      <c r="F12" s="46">
        <v>50</v>
      </c>
      <c r="G12" s="47">
        <v>62</v>
      </c>
      <c r="H12" s="43">
        <f t="shared" si="3"/>
        <v>124</v>
      </c>
      <c r="I12" s="46">
        <v>26</v>
      </c>
      <c r="J12" s="47">
        <v>27</v>
      </c>
      <c r="K12" s="39">
        <v>21</v>
      </c>
      <c r="L12" s="40">
        <v>26</v>
      </c>
      <c r="M12" s="48">
        <v>10</v>
      </c>
      <c r="N12" s="40">
        <v>14</v>
      </c>
      <c r="O12" s="38">
        <f t="shared" si="4"/>
        <v>50</v>
      </c>
      <c r="P12" s="39">
        <v>26</v>
      </c>
      <c r="Q12" s="40">
        <v>24</v>
      </c>
      <c r="R12" s="41">
        <f t="shared" si="5"/>
        <v>86</v>
      </c>
      <c r="S12" s="49">
        <v>8</v>
      </c>
      <c r="T12" s="50">
        <v>16</v>
      </c>
      <c r="U12" s="39">
        <v>16</v>
      </c>
      <c r="V12" s="47">
        <v>7</v>
      </c>
      <c r="W12" s="48">
        <v>15</v>
      </c>
      <c r="X12" s="40">
        <v>24</v>
      </c>
      <c r="Y12" s="38">
        <f t="shared" si="6"/>
        <v>56</v>
      </c>
      <c r="Z12" s="39">
        <v>40</v>
      </c>
      <c r="AA12" s="40">
        <v>16</v>
      </c>
      <c r="AB12" s="38">
        <f t="shared" si="7"/>
        <v>65</v>
      </c>
      <c r="AC12" s="39">
        <v>22</v>
      </c>
      <c r="AD12" s="40">
        <v>43</v>
      </c>
      <c r="AE12" s="38">
        <f t="shared" si="8"/>
        <v>39</v>
      </c>
      <c r="AF12" s="39">
        <v>16</v>
      </c>
      <c r="AG12" s="40">
        <v>23</v>
      </c>
      <c r="AH12" s="38">
        <f t="shared" si="9"/>
        <v>39</v>
      </c>
      <c r="AI12" s="39">
        <v>17</v>
      </c>
      <c r="AJ12" s="40">
        <v>22</v>
      </c>
    </row>
    <row r="13" spans="1:36" ht="20.25" customHeight="1">
      <c r="A13" s="38" t="s">
        <v>26</v>
      </c>
      <c r="B13" s="43">
        <f t="shared" si="0"/>
        <v>653</v>
      </c>
      <c r="C13" s="44">
        <f t="shared" si="1"/>
        <v>318</v>
      </c>
      <c r="D13" s="45">
        <f t="shared" si="1"/>
        <v>335</v>
      </c>
      <c r="E13" s="43">
        <f t="shared" si="2"/>
        <v>123</v>
      </c>
      <c r="F13" s="46">
        <v>56</v>
      </c>
      <c r="G13" s="47">
        <v>67</v>
      </c>
      <c r="H13" s="43">
        <f t="shared" si="3"/>
        <v>119</v>
      </c>
      <c r="I13" s="46">
        <v>20</v>
      </c>
      <c r="J13" s="47">
        <v>18</v>
      </c>
      <c r="K13" s="39">
        <v>23</v>
      </c>
      <c r="L13" s="40">
        <v>27</v>
      </c>
      <c r="M13" s="48">
        <v>22</v>
      </c>
      <c r="N13" s="40">
        <v>9</v>
      </c>
      <c r="O13" s="38">
        <f t="shared" si="4"/>
        <v>55</v>
      </c>
      <c r="P13" s="39">
        <v>26</v>
      </c>
      <c r="Q13" s="40">
        <v>29</v>
      </c>
      <c r="R13" s="41">
        <f t="shared" si="5"/>
        <v>121</v>
      </c>
      <c r="S13" s="49">
        <v>16</v>
      </c>
      <c r="T13" s="50">
        <v>20</v>
      </c>
      <c r="U13" s="39">
        <v>18</v>
      </c>
      <c r="V13" s="47">
        <v>15</v>
      </c>
      <c r="W13" s="48">
        <v>23</v>
      </c>
      <c r="X13" s="40">
        <v>29</v>
      </c>
      <c r="Y13" s="38">
        <f t="shared" si="6"/>
        <v>56</v>
      </c>
      <c r="Z13" s="39">
        <v>32</v>
      </c>
      <c r="AA13" s="40">
        <v>24</v>
      </c>
      <c r="AB13" s="38">
        <f t="shared" si="7"/>
        <v>69</v>
      </c>
      <c r="AC13" s="39">
        <v>33</v>
      </c>
      <c r="AD13" s="40">
        <v>36</v>
      </c>
      <c r="AE13" s="38">
        <f t="shared" si="8"/>
        <v>59</v>
      </c>
      <c r="AF13" s="39">
        <v>26</v>
      </c>
      <c r="AG13" s="40">
        <v>33</v>
      </c>
      <c r="AH13" s="38">
        <f t="shared" si="9"/>
        <v>51</v>
      </c>
      <c r="AI13" s="39">
        <v>23</v>
      </c>
      <c r="AJ13" s="40">
        <v>28</v>
      </c>
    </row>
    <row r="14" spans="1:36" ht="20.25" customHeight="1">
      <c r="A14" s="38" t="s">
        <v>27</v>
      </c>
      <c r="B14" s="43">
        <f t="shared" si="0"/>
        <v>749</v>
      </c>
      <c r="C14" s="44">
        <f t="shared" si="1"/>
        <v>375</v>
      </c>
      <c r="D14" s="45">
        <f t="shared" si="1"/>
        <v>374</v>
      </c>
      <c r="E14" s="43">
        <f t="shared" si="2"/>
        <v>157</v>
      </c>
      <c r="F14" s="46">
        <v>78</v>
      </c>
      <c r="G14" s="47">
        <v>79</v>
      </c>
      <c r="H14" s="43">
        <f t="shared" si="3"/>
        <v>118</v>
      </c>
      <c r="I14" s="46">
        <v>30</v>
      </c>
      <c r="J14" s="47">
        <v>18</v>
      </c>
      <c r="K14" s="39">
        <v>19</v>
      </c>
      <c r="L14" s="40">
        <v>20</v>
      </c>
      <c r="M14" s="48">
        <v>17</v>
      </c>
      <c r="N14" s="40">
        <v>14</v>
      </c>
      <c r="O14" s="38">
        <f t="shared" si="4"/>
        <v>54</v>
      </c>
      <c r="P14" s="39">
        <v>27</v>
      </c>
      <c r="Q14" s="40">
        <v>27</v>
      </c>
      <c r="R14" s="41">
        <f t="shared" si="5"/>
        <v>118</v>
      </c>
      <c r="S14" s="49">
        <v>25</v>
      </c>
      <c r="T14" s="50">
        <v>17</v>
      </c>
      <c r="U14" s="39">
        <v>11</v>
      </c>
      <c r="V14" s="47">
        <v>15</v>
      </c>
      <c r="W14" s="48">
        <v>17</v>
      </c>
      <c r="X14" s="40">
        <v>33</v>
      </c>
      <c r="Y14" s="38">
        <f t="shared" si="6"/>
        <v>73</v>
      </c>
      <c r="Z14" s="39">
        <v>49</v>
      </c>
      <c r="AA14" s="40">
        <v>24</v>
      </c>
      <c r="AB14" s="38">
        <f t="shared" si="7"/>
        <v>95</v>
      </c>
      <c r="AC14" s="39">
        <v>29</v>
      </c>
      <c r="AD14" s="40">
        <v>66</v>
      </c>
      <c r="AE14" s="38">
        <f t="shared" si="8"/>
        <v>60</v>
      </c>
      <c r="AF14" s="39">
        <v>30</v>
      </c>
      <c r="AG14" s="40">
        <v>30</v>
      </c>
      <c r="AH14" s="38">
        <f t="shared" si="9"/>
        <v>74</v>
      </c>
      <c r="AI14" s="39">
        <v>43</v>
      </c>
      <c r="AJ14" s="40">
        <v>31</v>
      </c>
    </row>
    <row r="15" spans="1:36" ht="20.25" customHeight="1">
      <c r="A15" s="38" t="s">
        <v>28</v>
      </c>
      <c r="B15" s="43">
        <f t="shared" si="0"/>
        <v>716</v>
      </c>
      <c r="C15" s="44">
        <f t="shared" si="1"/>
        <v>367</v>
      </c>
      <c r="D15" s="45">
        <f t="shared" si="1"/>
        <v>349</v>
      </c>
      <c r="E15" s="43">
        <f t="shared" si="2"/>
        <v>130</v>
      </c>
      <c r="F15" s="46">
        <v>64</v>
      </c>
      <c r="G15" s="47">
        <v>66</v>
      </c>
      <c r="H15" s="43">
        <f t="shared" si="3"/>
        <v>117</v>
      </c>
      <c r="I15" s="46">
        <v>27</v>
      </c>
      <c r="J15" s="47">
        <v>26</v>
      </c>
      <c r="K15" s="39">
        <v>17</v>
      </c>
      <c r="L15" s="40">
        <v>25</v>
      </c>
      <c r="M15" s="48">
        <v>20</v>
      </c>
      <c r="N15" s="40">
        <v>2</v>
      </c>
      <c r="O15" s="38">
        <f t="shared" si="4"/>
        <v>56</v>
      </c>
      <c r="P15" s="39">
        <v>29</v>
      </c>
      <c r="Q15" s="40">
        <v>27</v>
      </c>
      <c r="R15" s="41">
        <f t="shared" si="5"/>
        <v>133</v>
      </c>
      <c r="S15" s="49">
        <v>17</v>
      </c>
      <c r="T15" s="50">
        <v>24</v>
      </c>
      <c r="U15" s="39">
        <v>23</v>
      </c>
      <c r="V15" s="47">
        <v>14</v>
      </c>
      <c r="W15" s="48">
        <v>23</v>
      </c>
      <c r="X15" s="40">
        <v>32</v>
      </c>
      <c r="Y15" s="38">
        <f t="shared" si="6"/>
        <v>83</v>
      </c>
      <c r="Z15" s="39">
        <v>53</v>
      </c>
      <c r="AA15" s="40">
        <v>30</v>
      </c>
      <c r="AB15" s="38">
        <f t="shared" si="7"/>
        <v>75</v>
      </c>
      <c r="AC15" s="39">
        <v>38</v>
      </c>
      <c r="AD15" s="40">
        <v>37</v>
      </c>
      <c r="AE15" s="38">
        <f t="shared" si="8"/>
        <v>55</v>
      </c>
      <c r="AF15" s="39">
        <v>23</v>
      </c>
      <c r="AG15" s="40">
        <v>32</v>
      </c>
      <c r="AH15" s="38">
        <f t="shared" si="9"/>
        <v>67</v>
      </c>
      <c r="AI15" s="39">
        <v>33</v>
      </c>
      <c r="AJ15" s="40">
        <v>34</v>
      </c>
    </row>
    <row r="16" spans="1:36" ht="20.25" customHeight="1">
      <c r="A16" s="38" t="s">
        <v>29</v>
      </c>
      <c r="B16" s="43">
        <f t="shared" si="0"/>
        <v>551</v>
      </c>
      <c r="C16" s="44">
        <f t="shared" si="1"/>
        <v>290</v>
      </c>
      <c r="D16" s="45">
        <f t="shared" si="1"/>
        <v>261</v>
      </c>
      <c r="E16" s="43">
        <f t="shared" si="2"/>
        <v>118</v>
      </c>
      <c r="F16" s="46">
        <v>68</v>
      </c>
      <c r="G16" s="47">
        <v>50</v>
      </c>
      <c r="H16" s="43">
        <f t="shared" si="3"/>
        <v>82</v>
      </c>
      <c r="I16" s="46">
        <v>21</v>
      </c>
      <c r="J16" s="47">
        <v>18</v>
      </c>
      <c r="K16" s="39">
        <v>11</v>
      </c>
      <c r="L16" s="40">
        <v>13</v>
      </c>
      <c r="M16" s="48">
        <v>10</v>
      </c>
      <c r="N16" s="40">
        <v>9</v>
      </c>
      <c r="O16" s="38">
        <f t="shared" si="4"/>
        <v>40</v>
      </c>
      <c r="P16" s="39">
        <v>15</v>
      </c>
      <c r="Q16" s="40">
        <v>25</v>
      </c>
      <c r="R16" s="41">
        <f t="shared" si="5"/>
        <v>99</v>
      </c>
      <c r="S16" s="49">
        <v>22</v>
      </c>
      <c r="T16" s="50">
        <v>24</v>
      </c>
      <c r="U16" s="39">
        <v>11</v>
      </c>
      <c r="V16" s="47">
        <v>5</v>
      </c>
      <c r="W16" s="48">
        <v>22</v>
      </c>
      <c r="X16" s="40">
        <v>15</v>
      </c>
      <c r="Y16" s="38">
        <f t="shared" si="6"/>
        <v>61</v>
      </c>
      <c r="Z16" s="39">
        <v>37</v>
      </c>
      <c r="AA16" s="40">
        <v>24</v>
      </c>
      <c r="AB16" s="38">
        <f t="shared" si="7"/>
        <v>52</v>
      </c>
      <c r="AC16" s="39">
        <v>23</v>
      </c>
      <c r="AD16" s="40">
        <v>29</v>
      </c>
      <c r="AE16" s="38">
        <f t="shared" si="8"/>
        <v>46</v>
      </c>
      <c r="AF16" s="39">
        <v>21</v>
      </c>
      <c r="AG16" s="40">
        <v>25</v>
      </c>
      <c r="AH16" s="38">
        <f t="shared" si="9"/>
        <v>53</v>
      </c>
      <c r="AI16" s="39">
        <v>29</v>
      </c>
      <c r="AJ16" s="40">
        <v>24</v>
      </c>
    </row>
    <row r="17" spans="1:36" ht="20.25" customHeight="1">
      <c r="A17" s="38" t="s">
        <v>30</v>
      </c>
      <c r="B17" s="43">
        <f t="shared" si="0"/>
        <v>417</v>
      </c>
      <c r="C17" s="44">
        <f t="shared" si="1"/>
        <v>213</v>
      </c>
      <c r="D17" s="45">
        <f t="shared" si="1"/>
        <v>204</v>
      </c>
      <c r="E17" s="43">
        <f t="shared" si="2"/>
        <v>93</v>
      </c>
      <c r="F17" s="46">
        <v>41</v>
      </c>
      <c r="G17" s="47">
        <v>52</v>
      </c>
      <c r="H17" s="43">
        <f t="shared" si="3"/>
        <v>46</v>
      </c>
      <c r="I17" s="46">
        <v>9</v>
      </c>
      <c r="J17" s="47">
        <v>9</v>
      </c>
      <c r="K17" s="39">
        <v>12</v>
      </c>
      <c r="L17" s="40">
        <v>9</v>
      </c>
      <c r="M17" s="48">
        <v>3</v>
      </c>
      <c r="N17" s="40">
        <v>4</v>
      </c>
      <c r="O17" s="38">
        <f t="shared" si="4"/>
        <v>38</v>
      </c>
      <c r="P17" s="39">
        <v>13</v>
      </c>
      <c r="Q17" s="40">
        <v>25</v>
      </c>
      <c r="R17" s="41">
        <f t="shared" si="5"/>
        <v>71</v>
      </c>
      <c r="S17" s="49">
        <v>16</v>
      </c>
      <c r="T17" s="50">
        <v>14</v>
      </c>
      <c r="U17" s="39">
        <v>8</v>
      </c>
      <c r="V17" s="47">
        <v>5</v>
      </c>
      <c r="W17" s="48">
        <v>16</v>
      </c>
      <c r="X17" s="40">
        <v>12</v>
      </c>
      <c r="Y17" s="38">
        <f t="shared" si="6"/>
        <v>51</v>
      </c>
      <c r="Z17" s="39">
        <v>34</v>
      </c>
      <c r="AA17" s="40">
        <v>17</v>
      </c>
      <c r="AB17" s="38">
        <f t="shared" si="7"/>
        <v>33</v>
      </c>
      <c r="AC17" s="39">
        <v>18</v>
      </c>
      <c r="AD17" s="40">
        <v>15</v>
      </c>
      <c r="AE17" s="38">
        <f t="shared" si="8"/>
        <v>34</v>
      </c>
      <c r="AF17" s="39">
        <v>17</v>
      </c>
      <c r="AG17" s="40">
        <v>17</v>
      </c>
      <c r="AH17" s="38">
        <f t="shared" si="9"/>
        <v>51</v>
      </c>
      <c r="AI17" s="39">
        <v>26</v>
      </c>
      <c r="AJ17" s="40">
        <v>25</v>
      </c>
    </row>
    <row r="18" spans="1:36" ht="20.25" customHeight="1">
      <c r="A18" s="38" t="s">
        <v>31</v>
      </c>
      <c r="B18" s="43">
        <f t="shared" si="0"/>
        <v>365</v>
      </c>
      <c r="C18" s="44">
        <f t="shared" si="1"/>
        <v>199</v>
      </c>
      <c r="D18" s="45">
        <f t="shared" si="1"/>
        <v>166</v>
      </c>
      <c r="E18" s="43">
        <f t="shared" si="2"/>
        <v>66</v>
      </c>
      <c r="F18" s="46">
        <v>38</v>
      </c>
      <c r="G18" s="47">
        <v>28</v>
      </c>
      <c r="H18" s="43">
        <f t="shared" si="3"/>
        <v>47</v>
      </c>
      <c r="I18" s="46">
        <v>9</v>
      </c>
      <c r="J18" s="47">
        <v>4</v>
      </c>
      <c r="K18" s="39">
        <v>12</v>
      </c>
      <c r="L18" s="40">
        <v>12</v>
      </c>
      <c r="M18" s="48">
        <v>7</v>
      </c>
      <c r="N18" s="40">
        <v>3</v>
      </c>
      <c r="O18" s="38">
        <f t="shared" si="4"/>
        <v>35</v>
      </c>
      <c r="P18" s="39">
        <v>14</v>
      </c>
      <c r="Q18" s="40">
        <v>21</v>
      </c>
      <c r="R18" s="41">
        <f t="shared" si="5"/>
        <v>72</v>
      </c>
      <c r="S18" s="49">
        <v>18</v>
      </c>
      <c r="T18" s="50">
        <v>13</v>
      </c>
      <c r="U18" s="39">
        <v>13</v>
      </c>
      <c r="V18" s="47">
        <v>10</v>
      </c>
      <c r="W18" s="48">
        <v>10</v>
      </c>
      <c r="X18" s="40">
        <v>8</v>
      </c>
      <c r="Y18" s="38">
        <f t="shared" si="6"/>
        <v>48</v>
      </c>
      <c r="Z18" s="39">
        <v>40</v>
      </c>
      <c r="AA18" s="40">
        <v>8</v>
      </c>
      <c r="AB18" s="38">
        <f t="shared" si="7"/>
        <v>28</v>
      </c>
      <c r="AC18" s="39">
        <v>11</v>
      </c>
      <c r="AD18" s="40">
        <v>17</v>
      </c>
      <c r="AE18" s="38">
        <f t="shared" si="8"/>
        <v>40</v>
      </c>
      <c r="AF18" s="39">
        <v>16</v>
      </c>
      <c r="AG18" s="40">
        <v>24</v>
      </c>
      <c r="AH18" s="38">
        <f t="shared" si="9"/>
        <v>29</v>
      </c>
      <c r="AI18" s="39">
        <v>11</v>
      </c>
      <c r="AJ18" s="40">
        <v>18</v>
      </c>
    </row>
    <row r="19" spans="1:36" ht="20.25" customHeight="1">
      <c r="A19" s="38" t="s">
        <v>32</v>
      </c>
      <c r="B19" s="43">
        <f t="shared" si="0"/>
        <v>236</v>
      </c>
      <c r="C19" s="44">
        <f t="shared" si="1"/>
        <v>151</v>
      </c>
      <c r="D19" s="45">
        <f t="shared" si="1"/>
        <v>85</v>
      </c>
      <c r="E19" s="43">
        <f t="shared" si="2"/>
        <v>41</v>
      </c>
      <c r="F19" s="46">
        <v>23</v>
      </c>
      <c r="G19" s="47">
        <v>18</v>
      </c>
      <c r="H19" s="43">
        <f t="shared" si="3"/>
        <v>23</v>
      </c>
      <c r="I19" s="46">
        <v>5</v>
      </c>
      <c r="J19" s="47">
        <v>7</v>
      </c>
      <c r="K19" s="39">
        <v>6</v>
      </c>
      <c r="L19" s="40">
        <v>3</v>
      </c>
      <c r="M19" s="48">
        <v>1</v>
      </c>
      <c r="N19" s="40">
        <v>1</v>
      </c>
      <c r="O19" s="38">
        <f t="shared" si="4"/>
        <v>25</v>
      </c>
      <c r="P19" s="39">
        <v>16</v>
      </c>
      <c r="Q19" s="40">
        <v>9</v>
      </c>
      <c r="R19" s="41">
        <f t="shared" si="5"/>
        <v>53</v>
      </c>
      <c r="S19" s="49">
        <v>11</v>
      </c>
      <c r="T19" s="50">
        <v>8</v>
      </c>
      <c r="U19" s="39">
        <v>10</v>
      </c>
      <c r="V19" s="47">
        <v>7</v>
      </c>
      <c r="W19" s="48">
        <v>11</v>
      </c>
      <c r="X19" s="40">
        <v>6</v>
      </c>
      <c r="Y19" s="38">
        <f t="shared" si="6"/>
        <v>25</v>
      </c>
      <c r="Z19" s="39">
        <v>22</v>
      </c>
      <c r="AA19" s="40">
        <v>3</v>
      </c>
      <c r="AB19" s="38">
        <f t="shared" si="7"/>
        <v>23</v>
      </c>
      <c r="AC19" s="39">
        <v>16</v>
      </c>
      <c r="AD19" s="40">
        <v>7</v>
      </c>
      <c r="AE19" s="38">
        <f t="shared" si="8"/>
        <v>22</v>
      </c>
      <c r="AF19" s="39">
        <v>15</v>
      </c>
      <c r="AG19" s="40">
        <v>7</v>
      </c>
      <c r="AH19" s="38">
        <f t="shared" si="9"/>
        <v>24</v>
      </c>
      <c r="AI19" s="39">
        <v>15</v>
      </c>
      <c r="AJ19" s="40">
        <v>9</v>
      </c>
    </row>
    <row r="20" spans="1:36" ht="20.25" customHeight="1">
      <c r="A20" s="38" t="s">
        <v>33</v>
      </c>
      <c r="B20" s="43">
        <f t="shared" si="0"/>
        <v>150</v>
      </c>
      <c r="C20" s="44">
        <f t="shared" si="1"/>
        <v>94</v>
      </c>
      <c r="D20" s="45">
        <f t="shared" si="1"/>
        <v>56</v>
      </c>
      <c r="E20" s="43">
        <f t="shared" si="2"/>
        <v>22</v>
      </c>
      <c r="F20" s="46">
        <v>16</v>
      </c>
      <c r="G20" s="47">
        <v>6</v>
      </c>
      <c r="H20" s="43">
        <f t="shared" si="3"/>
        <v>28</v>
      </c>
      <c r="I20" s="46">
        <v>7</v>
      </c>
      <c r="J20" s="47">
        <v>3</v>
      </c>
      <c r="K20" s="39">
        <v>9</v>
      </c>
      <c r="L20" s="40">
        <v>5</v>
      </c>
      <c r="M20" s="48">
        <v>3</v>
      </c>
      <c r="N20" s="40">
        <v>1</v>
      </c>
      <c r="O20" s="38">
        <f t="shared" si="4"/>
        <v>15</v>
      </c>
      <c r="P20" s="39">
        <v>9</v>
      </c>
      <c r="Q20" s="40">
        <v>6</v>
      </c>
      <c r="R20" s="41">
        <f t="shared" si="5"/>
        <v>27</v>
      </c>
      <c r="S20" s="49">
        <v>3</v>
      </c>
      <c r="T20" s="50">
        <v>8</v>
      </c>
      <c r="U20" s="39">
        <v>7</v>
      </c>
      <c r="V20" s="47">
        <v>3</v>
      </c>
      <c r="W20" s="48">
        <v>4</v>
      </c>
      <c r="X20" s="40">
        <v>2</v>
      </c>
      <c r="Y20" s="38">
        <f t="shared" si="6"/>
        <v>24</v>
      </c>
      <c r="Z20" s="39">
        <v>16</v>
      </c>
      <c r="AA20" s="40">
        <v>8</v>
      </c>
      <c r="AB20" s="38">
        <f t="shared" si="7"/>
        <v>10</v>
      </c>
      <c r="AC20" s="39">
        <v>7</v>
      </c>
      <c r="AD20" s="40">
        <v>3</v>
      </c>
      <c r="AE20" s="38">
        <f t="shared" si="8"/>
        <v>13</v>
      </c>
      <c r="AF20" s="39">
        <v>6</v>
      </c>
      <c r="AG20" s="40">
        <v>7</v>
      </c>
      <c r="AH20" s="38">
        <f t="shared" si="9"/>
        <v>11</v>
      </c>
      <c r="AI20" s="39">
        <v>7</v>
      </c>
      <c r="AJ20" s="40">
        <v>4</v>
      </c>
    </row>
    <row r="21" spans="1:36" ht="20.25" customHeight="1">
      <c r="A21" s="38" t="s">
        <v>34</v>
      </c>
      <c r="B21" s="43">
        <f t="shared" si="0"/>
        <v>92</v>
      </c>
      <c r="C21" s="44">
        <f t="shared" si="1"/>
        <v>60</v>
      </c>
      <c r="D21" s="45">
        <f t="shared" si="1"/>
        <v>32</v>
      </c>
      <c r="E21" s="43">
        <f t="shared" si="2"/>
        <v>18</v>
      </c>
      <c r="F21" s="46">
        <v>8</v>
      </c>
      <c r="G21" s="47">
        <v>10</v>
      </c>
      <c r="H21" s="43">
        <f t="shared" si="3"/>
        <v>7</v>
      </c>
      <c r="I21" s="46">
        <v>0</v>
      </c>
      <c r="J21" s="47">
        <v>2</v>
      </c>
      <c r="K21" s="39">
        <v>3</v>
      </c>
      <c r="L21" s="40">
        <v>1</v>
      </c>
      <c r="M21" s="48">
        <v>1</v>
      </c>
      <c r="N21" s="40">
        <v>0</v>
      </c>
      <c r="O21" s="38">
        <f t="shared" si="4"/>
        <v>14</v>
      </c>
      <c r="P21" s="39">
        <v>10</v>
      </c>
      <c r="Q21" s="40">
        <v>4</v>
      </c>
      <c r="R21" s="41">
        <f t="shared" si="5"/>
        <v>20</v>
      </c>
      <c r="S21" s="49">
        <v>2</v>
      </c>
      <c r="T21" s="50">
        <v>2</v>
      </c>
      <c r="U21" s="39">
        <v>4</v>
      </c>
      <c r="V21" s="47">
        <v>3</v>
      </c>
      <c r="W21" s="48">
        <v>6</v>
      </c>
      <c r="X21" s="40">
        <v>3</v>
      </c>
      <c r="Y21" s="38">
        <f t="shared" si="6"/>
        <v>11</v>
      </c>
      <c r="Z21" s="39">
        <v>10</v>
      </c>
      <c r="AA21" s="40">
        <v>1</v>
      </c>
      <c r="AB21" s="38">
        <f t="shared" si="7"/>
        <v>14</v>
      </c>
      <c r="AC21" s="39">
        <v>9</v>
      </c>
      <c r="AD21" s="40">
        <v>5</v>
      </c>
      <c r="AE21" s="38">
        <f t="shared" si="8"/>
        <v>2</v>
      </c>
      <c r="AF21" s="39">
        <v>2</v>
      </c>
      <c r="AG21" s="40">
        <v>0</v>
      </c>
      <c r="AH21" s="38">
        <f t="shared" si="9"/>
        <v>6</v>
      </c>
      <c r="AI21" s="39">
        <v>5</v>
      </c>
      <c r="AJ21" s="40">
        <v>1</v>
      </c>
    </row>
    <row r="22" spans="1:36" ht="20.25" customHeight="1">
      <c r="A22" s="38" t="s">
        <v>35</v>
      </c>
      <c r="B22" s="43">
        <f t="shared" si="0"/>
        <v>62</v>
      </c>
      <c r="C22" s="44">
        <f t="shared" si="1"/>
        <v>42</v>
      </c>
      <c r="D22" s="45">
        <f t="shared" si="1"/>
        <v>20</v>
      </c>
      <c r="E22" s="43">
        <f t="shared" si="2"/>
        <v>15</v>
      </c>
      <c r="F22" s="46">
        <v>13</v>
      </c>
      <c r="G22" s="47">
        <v>2</v>
      </c>
      <c r="H22" s="43">
        <f t="shared" si="3"/>
        <v>7</v>
      </c>
      <c r="I22" s="46">
        <v>0</v>
      </c>
      <c r="J22" s="47">
        <v>0</v>
      </c>
      <c r="K22" s="39">
        <v>3</v>
      </c>
      <c r="L22" s="40">
        <v>2</v>
      </c>
      <c r="M22" s="48">
        <v>2</v>
      </c>
      <c r="N22" s="40">
        <v>0</v>
      </c>
      <c r="O22" s="38">
        <f t="shared" si="4"/>
        <v>10</v>
      </c>
      <c r="P22" s="39">
        <v>5</v>
      </c>
      <c r="Q22" s="40">
        <v>5</v>
      </c>
      <c r="R22" s="41">
        <f t="shared" si="5"/>
        <v>14</v>
      </c>
      <c r="S22" s="49">
        <v>3</v>
      </c>
      <c r="T22" s="50">
        <v>0</v>
      </c>
      <c r="U22" s="39">
        <v>2</v>
      </c>
      <c r="V22" s="47">
        <v>1</v>
      </c>
      <c r="W22" s="48">
        <v>5</v>
      </c>
      <c r="X22" s="40">
        <v>3</v>
      </c>
      <c r="Y22" s="38">
        <f t="shared" si="6"/>
        <v>4</v>
      </c>
      <c r="Z22" s="39">
        <v>3</v>
      </c>
      <c r="AA22" s="40">
        <v>1</v>
      </c>
      <c r="AB22" s="38">
        <f t="shared" si="7"/>
        <v>6</v>
      </c>
      <c r="AC22" s="39">
        <v>4</v>
      </c>
      <c r="AD22" s="40">
        <v>2</v>
      </c>
      <c r="AE22" s="38">
        <f t="shared" si="8"/>
        <v>3</v>
      </c>
      <c r="AF22" s="39">
        <v>0</v>
      </c>
      <c r="AG22" s="40">
        <v>3</v>
      </c>
      <c r="AH22" s="38">
        <f t="shared" si="9"/>
        <v>3</v>
      </c>
      <c r="AI22" s="39">
        <v>2</v>
      </c>
      <c r="AJ22" s="40">
        <v>1</v>
      </c>
    </row>
    <row r="23" spans="1:36" ht="20.25" customHeight="1">
      <c r="A23" s="38" t="s">
        <v>36</v>
      </c>
      <c r="B23" s="43">
        <f t="shared" si="0"/>
        <v>35</v>
      </c>
      <c r="C23" s="44">
        <f t="shared" si="1"/>
        <v>29</v>
      </c>
      <c r="D23" s="45">
        <f t="shared" si="1"/>
        <v>6</v>
      </c>
      <c r="E23" s="43">
        <f t="shared" si="2"/>
        <v>5</v>
      </c>
      <c r="F23" s="46">
        <v>5</v>
      </c>
      <c r="G23" s="47">
        <v>0</v>
      </c>
      <c r="H23" s="43">
        <f t="shared" si="3"/>
        <v>5</v>
      </c>
      <c r="I23" s="46">
        <v>1</v>
      </c>
      <c r="J23" s="47">
        <v>0</v>
      </c>
      <c r="K23" s="39">
        <v>1</v>
      </c>
      <c r="L23" s="40">
        <v>3</v>
      </c>
      <c r="M23" s="48">
        <v>0</v>
      </c>
      <c r="N23" s="40">
        <v>0</v>
      </c>
      <c r="O23" s="38">
        <f t="shared" si="4"/>
        <v>4</v>
      </c>
      <c r="P23" s="39">
        <v>4</v>
      </c>
      <c r="Q23" s="40">
        <v>0</v>
      </c>
      <c r="R23" s="41">
        <f t="shared" si="5"/>
        <v>7</v>
      </c>
      <c r="S23" s="49">
        <v>1</v>
      </c>
      <c r="T23" s="50">
        <v>1</v>
      </c>
      <c r="U23" s="39">
        <v>2</v>
      </c>
      <c r="V23" s="47">
        <v>0</v>
      </c>
      <c r="W23" s="48">
        <v>3</v>
      </c>
      <c r="X23" s="40">
        <v>0</v>
      </c>
      <c r="Y23" s="38">
        <f t="shared" si="6"/>
        <v>6</v>
      </c>
      <c r="Z23" s="39">
        <v>6</v>
      </c>
      <c r="AA23" s="40">
        <v>0</v>
      </c>
      <c r="AB23" s="38">
        <f t="shared" si="7"/>
        <v>2</v>
      </c>
      <c r="AC23" s="39">
        <v>2</v>
      </c>
      <c r="AD23" s="40">
        <v>0</v>
      </c>
      <c r="AE23" s="38">
        <f t="shared" si="8"/>
        <v>3</v>
      </c>
      <c r="AF23" s="39">
        <v>3</v>
      </c>
      <c r="AG23" s="40">
        <v>0</v>
      </c>
      <c r="AH23" s="38">
        <f t="shared" si="9"/>
        <v>3</v>
      </c>
      <c r="AI23" s="39">
        <v>1</v>
      </c>
      <c r="AJ23" s="40">
        <v>2</v>
      </c>
    </row>
    <row r="24" spans="1:36" ht="20.25" customHeight="1">
      <c r="A24" s="38" t="s">
        <v>37</v>
      </c>
      <c r="B24" s="43">
        <f t="shared" si="0"/>
        <v>30</v>
      </c>
      <c r="C24" s="44">
        <f t="shared" si="1"/>
        <v>17</v>
      </c>
      <c r="D24" s="45">
        <f t="shared" si="1"/>
        <v>13</v>
      </c>
      <c r="E24" s="43">
        <f t="shared" si="2"/>
        <v>4</v>
      </c>
      <c r="F24" s="46">
        <v>2</v>
      </c>
      <c r="G24" s="47">
        <v>2</v>
      </c>
      <c r="H24" s="43">
        <f t="shared" si="3"/>
        <v>1</v>
      </c>
      <c r="I24" s="46">
        <v>0</v>
      </c>
      <c r="J24" s="47">
        <v>0</v>
      </c>
      <c r="K24" s="39">
        <v>1</v>
      </c>
      <c r="L24" s="40">
        <v>0</v>
      </c>
      <c r="M24" s="48">
        <v>0</v>
      </c>
      <c r="N24" s="40">
        <v>0</v>
      </c>
      <c r="O24" s="38">
        <f t="shared" si="4"/>
        <v>3</v>
      </c>
      <c r="P24" s="39">
        <v>1</v>
      </c>
      <c r="Q24" s="40">
        <v>2</v>
      </c>
      <c r="R24" s="41">
        <f t="shared" si="5"/>
        <v>10</v>
      </c>
      <c r="S24" s="49">
        <v>3</v>
      </c>
      <c r="T24" s="50">
        <v>1</v>
      </c>
      <c r="U24" s="39">
        <v>1</v>
      </c>
      <c r="V24" s="47">
        <v>0</v>
      </c>
      <c r="W24" s="48">
        <v>2</v>
      </c>
      <c r="X24" s="40">
        <v>3</v>
      </c>
      <c r="Y24" s="38">
        <f t="shared" si="6"/>
        <v>4</v>
      </c>
      <c r="Z24" s="39">
        <v>2</v>
      </c>
      <c r="AA24" s="40">
        <v>2</v>
      </c>
      <c r="AB24" s="38">
        <f t="shared" si="7"/>
        <v>0</v>
      </c>
      <c r="AC24" s="39">
        <v>0</v>
      </c>
      <c r="AD24" s="40">
        <v>0</v>
      </c>
      <c r="AE24" s="38">
        <f t="shared" si="8"/>
        <v>2</v>
      </c>
      <c r="AF24" s="39">
        <v>0</v>
      </c>
      <c r="AG24" s="40">
        <v>2</v>
      </c>
      <c r="AH24" s="38">
        <f t="shared" si="9"/>
        <v>6</v>
      </c>
      <c r="AI24" s="39">
        <v>5</v>
      </c>
      <c r="AJ24" s="40">
        <v>1</v>
      </c>
    </row>
    <row r="25" spans="1:36" ht="20.25" customHeight="1">
      <c r="A25" s="38" t="s">
        <v>38</v>
      </c>
      <c r="B25" s="43">
        <f t="shared" si="0"/>
        <v>33</v>
      </c>
      <c r="C25" s="44">
        <f t="shared" si="1"/>
        <v>26</v>
      </c>
      <c r="D25" s="45">
        <f t="shared" si="1"/>
        <v>7</v>
      </c>
      <c r="E25" s="43">
        <f t="shared" si="2"/>
        <v>8</v>
      </c>
      <c r="F25" s="46">
        <v>7</v>
      </c>
      <c r="G25" s="47">
        <v>1</v>
      </c>
      <c r="H25" s="43">
        <f t="shared" si="3"/>
        <v>4</v>
      </c>
      <c r="I25" s="46">
        <v>2</v>
      </c>
      <c r="J25" s="47">
        <v>0</v>
      </c>
      <c r="K25" s="39">
        <v>0</v>
      </c>
      <c r="L25" s="40">
        <v>1</v>
      </c>
      <c r="M25" s="48">
        <v>1</v>
      </c>
      <c r="N25" s="40">
        <v>0</v>
      </c>
      <c r="O25" s="38">
        <f t="shared" si="4"/>
        <v>2</v>
      </c>
      <c r="P25" s="39">
        <v>2</v>
      </c>
      <c r="Q25" s="40">
        <v>0</v>
      </c>
      <c r="R25" s="41">
        <f t="shared" si="5"/>
        <v>12</v>
      </c>
      <c r="S25" s="49">
        <v>4</v>
      </c>
      <c r="T25" s="50">
        <v>1</v>
      </c>
      <c r="U25" s="39">
        <v>2</v>
      </c>
      <c r="V25" s="47">
        <v>2</v>
      </c>
      <c r="W25" s="48">
        <v>2</v>
      </c>
      <c r="X25" s="40">
        <v>1</v>
      </c>
      <c r="Y25" s="38">
        <f t="shared" si="6"/>
        <v>1</v>
      </c>
      <c r="Z25" s="39">
        <v>1</v>
      </c>
      <c r="AA25" s="40">
        <v>0</v>
      </c>
      <c r="AB25" s="38">
        <f t="shared" si="7"/>
        <v>4</v>
      </c>
      <c r="AC25" s="39">
        <v>3</v>
      </c>
      <c r="AD25" s="40">
        <v>1</v>
      </c>
      <c r="AE25" s="38">
        <f t="shared" si="8"/>
        <v>1</v>
      </c>
      <c r="AF25" s="39">
        <v>1</v>
      </c>
      <c r="AG25" s="40">
        <v>0</v>
      </c>
      <c r="AH25" s="38">
        <f t="shared" si="9"/>
        <v>1</v>
      </c>
      <c r="AI25" s="39">
        <v>1</v>
      </c>
      <c r="AJ25" s="40">
        <v>0</v>
      </c>
    </row>
    <row r="26" spans="1:36" ht="20.25" customHeight="1">
      <c r="A26" s="38" t="s">
        <v>39</v>
      </c>
      <c r="B26" s="43">
        <f t="shared" si="0"/>
        <v>19</v>
      </c>
      <c r="C26" s="44">
        <f t="shared" si="1"/>
        <v>12</v>
      </c>
      <c r="D26" s="45">
        <f t="shared" si="1"/>
        <v>7</v>
      </c>
      <c r="E26" s="43">
        <f t="shared" si="2"/>
        <v>3</v>
      </c>
      <c r="F26" s="46">
        <v>2</v>
      </c>
      <c r="G26" s="47">
        <v>1</v>
      </c>
      <c r="H26" s="43">
        <f t="shared" si="3"/>
        <v>1</v>
      </c>
      <c r="I26" s="46">
        <v>0</v>
      </c>
      <c r="J26" s="47">
        <v>0</v>
      </c>
      <c r="K26" s="39">
        <v>0</v>
      </c>
      <c r="L26" s="40">
        <v>1</v>
      </c>
      <c r="M26" s="48">
        <v>0</v>
      </c>
      <c r="N26" s="40">
        <v>0</v>
      </c>
      <c r="O26" s="38">
        <f t="shared" si="4"/>
        <v>6</v>
      </c>
      <c r="P26" s="39">
        <v>4</v>
      </c>
      <c r="Q26" s="40">
        <v>2</v>
      </c>
      <c r="R26" s="41">
        <f t="shared" si="5"/>
        <v>5</v>
      </c>
      <c r="S26" s="49">
        <v>2</v>
      </c>
      <c r="T26" s="50">
        <v>1</v>
      </c>
      <c r="U26" s="39">
        <v>0</v>
      </c>
      <c r="V26" s="47">
        <v>1</v>
      </c>
      <c r="W26" s="48">
        <v>1</v>
      </c>
      <c r="X26" s="40">
        <v>0</v>
      </c>
      <c r="Y26" s="38">
        <f t="shared" si="6"/>
        <v>0</v>
      </c>
      <c r="Z26" s="39">
        <v>0</v>
      </c>
      <c r="AA26" s="40">
        <v>0</v>
      </c>
      <c r="AB26" s="38">
        <f t="shared" si="7"/>
        <v>2</v>
      </c>
      <c r="AC26" s="39">
        <v>1</v>
      </c>
      <c r="AD26" s="40">
        <v>1</v>
      </c>
      <c r="AE26" s="38">
        <f t="shared" si="8"/>
        <v>1</v>
      </c>
      <c r="AF26" s="39">
        <v>1</v>
      </c>
      <c r="AG26" s="40">
        <v>0</v>
      </c>
      <c r="AH26" s="38">
        <f t="shared" si="9"/>
        <v>1</v>
      </c>
      <c r="AI26" s="39">
        <v>1</v>
      </c>
      <c r="AJ26" s="40">
        <v>0</v>
      </c>
    </row>
    <row r="27" spans="1:36" ht="20.25" customHeight="1">
      <c r="A27" s="51" t="s">
        <v>40</v>
      </c>
      <c r="B27" s="43">
        <f t="shared" si="0"/>
        <v>51</v>
      </c>
      <c r="C27" s="44">
        <f t="shared" si="1"/>
        <v>38</v>
      </c>
      <c r="D27" s="45">
        <f t="shared" si="1"/>
        <v>13</v>
      </c>
      <c r="E27" s="43">
        <f t="shared" si="2"/>
        <v>12</v>
      </c>
      <c r="F27" s="46">
        <v>10</v>
      </c>
      <c r="G27" s="47">
        <v>2</v>
      </c>
      <c r="H27" s="43">
        <f t="shared" si="3"/>
        <v>5</v>
      </c>
      <c r="I27" s="46">
        <v>1</v>
      </c>
      <c r="J27" s="47">
        <v>0</v>
      </c>
      <c r="K27" s="39">
        <v>0</v>
      </c>
      <c r="L27" s="40">
        <v>3</v>
      </c>
      <c r="M27" s="48">
        <v>1</v>
      </c>
      <c r="N27" s="40">
        <v>0</v>
      </c>
      <c r="O27" s="38">
        <f t="shared" si="4"/>
        <v>4</v>
      </c>
      <c r="P27" s="39">
        <v>2</v>
      </c>
      <c r="Q27" s="40">
        <v>2</v>
      </c>
      <c r="R27" s="41">
        <f t="shared" si="5"/>
        <v>11</v>
      </c>
      <c r="S27" s="49">
        <v>3</v>
      </c>
      <c r="T27" s="50">
        <v>1</v>
      </c>
      <c r="U27" s="39">
        <v>2</v>
      </c>
      <c r="V27" s="47">
        <v>0</v>
      </c>
      <c r="W27" s="48">
        <v>5</v>
      </c>
      <c r="X27" s="40">
        <v>0</v>
      </c>
      <c r="Y27" s="38">
        <f t="shared" si="6"/>
        <v>7</v>
      </c>
      <c r="Z27" s="39">
        <v>6</v>
      </c>
      <c r="AA27" s="40">
        <v>1</v>
      </c>
      <c r="AB27" s="38">
        <f t="shared" si="7"/>
        <v>5</v>
      </c>
      <c r="AC27" s="39">
        <v>2</v>
      </c>
      <c r="AD27" s="40">
        <v>3</v>
      </c>
      <c r="AE27" s="38">
        <f t="shared" si="8"/>
        <v>4</v>
      </c>
      <c r="AF27" s="39">
        <v>3</v>
      </c>
      <c r="AG27" s="40">
        <v>1</v>
      </c>
      <c r="AH27" s="38">
        <f t="shared" si="9"/>
        <v>3</v>
      </c>
      <c r="AI27" s="39">
        <v>3</v>
      </c>
      <c r="AJ27" s="40">
        <v>0</v>
      </c>
    </row>
    <row r="28" spans="1:36" ht="20.25" customHeight="1" thickBot="1">
      <c r="A28" s="52"/>
      <c r="B28" s="53"/>
      <c r="C28" s="54"/>
      <c r="D28" s="55"/>
      <c r="E28" s="53"/>
      <c r="F28" s="56"/>
      <c r="G28" s="55"/>
      <c r="H28" s="53"/>
      <c r="I28" s="56"/>
      <c r="J28" s="55"/>
      <c r="K28" s="54"/>
      <c r="L28" s="56"/>
      <c r="M28" s="54"/>
      <c r="N28" s="55"/>
      <c r="O28" s="49"/>
      <c r="P28" s="54"/>
      <c r="Q28" s="55"/>
      <c r="R28" s="57"/>
      <c r="S28" s="54"/>
      <c r="T28" s="55"/>
      <c r="U28" s="56"/>
      <c r="V28" s="55"/>
      <c r="W28" s="54"/>
      <c r="X28" s="56"/>
      <c r="Y28" s="49"/>
      <c r="Z28" s="54"/>
      <c r="AA28" s="55"/>
      <c r="AB28" s="49"/>
      <c r="AC28" s="54"/>
      <c r="AD28" s="55"/>
      <c r="AE28" s="49"/>
      <c r="AF28" s="54"/>
      <c r="AG28" s="55"/>
      <c r="AH28" s="49"/>
      <c r="AI28" s="54"/>
      <c r="AJ28" s="55"/>
    </row>
    <row r="29" spans="1:36" ht="20.25" customHeight="1" thickBot="1">
      <c r="A29" s="21" t="s">
        <v>41</v>
      </c>
      <c r="B29" s="58">
        <f>SUM(B8:B28)</f>
        <v>5158</v>
      </c>
      <c r="C29" s="59">
        <f aca="true" t="shared" si="10" ref="C29:AJ29">SUM(C8:C28)</f>
        <v>2679</v>
      </c>
      <c r="D29" s="60">
        <f t="shared" si="10"/>
        <v>2479</v>
      </c>
      <c r="E29" s="58">
        <f t="shared" si="10"/>
        <v>997</v>
      </c>
      <c r="F29" s="59">
        <f t="shared" si="10"/>
        <v>510</v>
      </c>
      <c r="G29" s="60">
        <f t="shared" si="10"/>
        <v>487</v>
      </c>
      <c r="H29" s="58">
        <f t="shared" si="10"/>
        <v>824</v>
      </c>
      <c r="I29" s="59">
        <f t="shared" si="10"/>
        <v>171</v>
      </c>
      <c r="J29" s="60">
        <f t="shared" si="10"/>
        <v>150</v>
      </c>
      <c r="K29" s="61">
        <f t="shared" si="10"/>
        <v>154</v>
      </c>
      <c r="L29" s="22">
        <f t="shared" si="10"/>
        <v>173</v>
      </c>
      <c r="M29" s="59">
        <f t="shared" si="10"/>
        <v>110</v>
      </c>
      <c r="N29" s="60">
        <f t="shared" si="10"/>
        <v>66</v>
      </c>
      <c r="O29" s="58">
        <f t="shared" si="10"/>
        <v>449</v>
      </c>
      <c r="P29" s="59">
        <f t="shared" si="10"/>
        <v>219</v>
      </c>
      <c r="Q29" s="60">
        <f t="shared" si="10"/>
        <v>230</v>
      </c>
      <c r="R29" s="58">
        <f t="shared" si="10"/>
        <v>933</v>
      </c>
      <c r="S29" s="59">
        <f t="shared" si="10"/>
        <v>163</v>
      </c>
      <c r="T29" s="60">
        <f t="shared" si="10"/>
        <v>168</v>
      </c>
      <c r="U29" s="61">
        <f t="shared" si="10"/>
        <v>139</v>
      </c>
      <c r="V29" s="22">
        <f t="shared" si="10"/>
        <v>93</v>
      </c>
      <c r="W29" s="59">
        <f t="shared" si="10"/>
        <v>179</v>
      </c>
      <c r="X29" s="60">
        <f t="shared" si="10"/>
        <v>191</v>
      </c>
      <c r="Y29" s="58">
        <f t="shared" si="10"/>
        <v>546</v>
      </c>
      <c r="Z29" s="59">
        <f t="shared" si="10"/>
        <v>371</v>
      </c>
      <c r="AA29" s="60">
        <f t="shared" si="10"/>
        <v>175</v>
      </c>
      <c r="AB29" s="58">
        <f t="shared" si="10"/>
        <v>529</v>
      </c>
      <c r="AC29" s="59">
        <f t="shared" si="10"/>
        <v>236</v>
      </c>
      <c r="AD29" s="60">
        <f t="shared" si="10"/>
        <v>293</v>
      </c>
      <c r="AE29" s="58">
        <f t="shared" si="10"/>
        <v>411</v>
      </c>
      <c r="AF29" s="59">
        <f t="shared" si="10"/>
        <v>188</v>
      </c>
      <c r="AG29" s="60">
        <f t="shared" si="10"/>
        <v>223</v>
      </c>
      <c r="AH29" s="58">
        <f t="shared" si="10"/>
        <v>469</v>
      </c>
      <c r="AI29" s="59">
        <f t="shared" si="10"/>
        <v>239</v>
      </c>
      <c r="AJ29" s="22">
        <f t="shared" si="10"/>
        <v>230</v>
      </c>
    </row>
    <row r="30" spans="1:36" ht="15">
      <c r="A30" s="62" t="s">
        <v>42</v>
      </c>
      <c r="B30" s="63"/>
      <c r="C30" s="63"/>
      <c r="D30" s="63"/>
      <c r="E30" s="63"/>
      <c r="F30" s="63"/>
      <c r="G30" s="63"/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</row>
  </sheetData>
  <sheetProtection/>
  <mergeCells count="24">
    <mergeCell ref="W6:X6"/>
    <mergeCell ref="Y6:AA6"/>
    <mergeCell ref="AE6:AG6"/>
    <mergeCell ref="AH6:AJ6"/>
    <mergeCell ref="AH5:AJ5"/>
    <mergeCell ref="E6:G6"/>
    <mergeCell ref="H6:H7"/>
    <mergeCell ref="I6:J6"/>
    <mergeCell ref="K6:L6"/>
    <mergeCell ref="M6:N6"/>
    <mergeCell ref="O6:Q6"/>
    <mergeCell ref="R6:R7"/>
    <mergeCell ref="S6:T6"/>
    <mergeCell ref="U6:V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0"/>
  <sheetViews>
    <sheetView tabSelected="1" zoomScalePageLayoutView="0" workbookViewId="0" topLeftCell="A1">
      <selection activeCell="V34" sqref="V34"/>
    </sheetView>
  </sheetViews>
  <sheetFormatPr defaultColWidth="11.421875" defaultRowHeight="15"/>
  <cols>
    <col min="1" max="1" width="13.28125" style="0" customWidth="1"/>
    <col min="2" max="36" width="4.710937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0.25" customHeight="1" thickBot="1">
      <c r="A5" s="3" t="s">
        <v>2</v>
      </c>
      <c r="B5" s="4" t="s">
        <v>3</v>
      </c>
      <c r="C5" s="4"/>
      <c r="D5" s="4"/>
      <c r="E5" s="4" t="s">
        <v>4</v>
      </c>
      <c r="F5" s="4"/>
      <c r="G5" s="4"/>
      <c r="H5" s="5" t="s">
        <v>5</v>
      </c>
      <c r="I5" s="6"/>
      <c r="J5" s="6"/>
      <c r="K5" s="6"/>
      <c r="L5" s="6"/>
      <c r="M5" s="6"/>
      <c r="N5" s="7"/>
      <c r="O5" s="5" t="s">
        <v>44</v>
      </c>
      <c r="P5" s="6"/>
      <c r="Q5" s="7"/>
      <c r="R5" s="8" t="s">
        <v>6</v>
      </c>
      <c r="S5" s="9"/>
      <c r="T5" s="9"/>
      <c r="U5" s="9"/>
      <c r="V5" s="9"/>
      <c r="W5" s="9"/>
      <c r="X5" s="10"/>
      <c r="Y5" s="8" t="s">
        <v>7</v>
      </c>
      <c r="Z5" s="9"/>
      <c r="AA5" s="10"/>
      <c r="AB5" s="8" t="s">
        <v>43</v>
      </c>
      <c r="AC5" s="9"/>
      <c r="AD5" s="10"/>
      <c r="AE5" s="8" t="s">
        <v>8</v>
      </c>
      <c r="AF5" s="9"/>
      <c r="AG5" s="10"/>
      <c r="AH5" s="8" t="s">
        <v>9</v>
      </c>
      <c r="AI5" s="9"/>
      <c r="AJ5" s="10"/>
    </row>
    <row r="6" spans="1:36" ht="20.25" customHeight="1" thickBot="1">
      <c r="A6" s="11"/>
      <c r="B6" s="12"/>
      <c r="C6" s="2"/>
      <c r="D6" s="2"/>
      <c r="E6" s="5" t="s">
        <v>4</v>
      </c>
      <c r="F6" s="6"/>
      <c r="G6" s="7"/>
      <c r="H6" s="13" t="s">
        <v>10</v>
      </c>
      <c r="I6" s="8" t="s">
        <v>11</v>
      </c>
      <c r="J6" s="10"/>
      <c r="K6" s="8" t="s">
        <v>12</v>
      </c>
      <c r="L6" s="9"/>
      <c r="M6" s="8" t="s">
        <v>13</v>
      </c>
      <c r="N6" s="7"/>
      <c r="O6" s="5" t="s">
        <v>14</v>
      </c>
      <c r="P6" s="6"/>
      <c r="Q6" s="7"/>
      <c r="R6" s="14" t="s">
        <v>10</v>
      </c>
      <c r="S6" s="5" t="s">
        <v>15</v>
      </c>
      <c r="T6" s="7"/>
      <c r="U6" s="5" t="s">
        <v>16</v>
      </c>
      <c r="V6" s="7"/>
      <c r="W6" s="5" t="s">
        <v>17</v>
      </c>
      <c r="X6" s="7"/>
      <c r="Y6" s="5" t="s">
        <v>7</v>
      </c>
      <c r="Z6" s="6"/>
      <c r="AA6" s="7"/>
      <c r="AB6" s="15" t="s">
        <v>43</v>
      </c>
      <c r="AC6" s="16"/>
      <c r="AD6" s="17"/>
      <c r="AE6" s="5" t="s">
        <v>18</v>
      </c>
      <c r="AF6" s="6"/>
      <c r="AG6" s="7"/>
      <c r="AH6" s="5" t="s">
        <v>9</v>
      </c>
      <c r="AI6" s="6"/>
      <c r="AJ6" s="7"/>
    </row>
    <row r="7" spans="1:36" ht="20.25" customHeight="1" thickBot="1">
      <c r="A7" s="18"/>
      <c r="B7" s="18" t="s">
        <v>10</v>
      </c>
      <c r="C7" s="19" t="s">
        <v>19</v>
      </c>
      <c r="D7" s="20" t="s">
        <v>20</v>
      </c>
      <c r="E7" s="21" t="s">
        <v>10</v>
      </c>
      <c r="F7" s="21" t="s">
        <v>19</v>
      </c>
      <c r="G7" s="22" t="s">
        <v>20</v>
      </c>
      <c r="H7" s="23"/>
      <c r="I7" s="18" t="s">
        <v>19</v>
      </c>
      <c r="J7" s="20" t="s">
        <v>20</v>
      </c>
      <c r="K7" s="19" t="s">
        <v>19</v>
      </c>
      <c r="L7" s="24" t="s">
        <v>20</v>
      </c>
      <c r="M7" s="25" t="s">
        <v>19</v>
      </c>
      <c r="N7" s="22" t="s">
        <v>20</v>
      </c>
      <c r="O7" s="26" t="s">
        <v>10</v>
      </c>
      <c r="P7" s="27" t="s">
        <v>19</v>
      </c>
      <c r="Q7" s="28" t="s">
        <v>20</v>
      </c>
      <c r="R7" s="29"/>
      <c r="S7" s="26" t="s">
        <v>19</v>
      </c>
      <c r="T7" s="30" t="s">
        <v>20</v>
      </c>
      <c r="U7" s="27" t="s">
        <v>19</v>
      </c>
      <c r="V7" s="28" t="s">
        <v>20</v>
      </c>
      <c r="W7" s="31" t="s">
        <v>19</v>
      </c>
      <c r="X7" s="30" t="s">
        <v>20</v>
      </c>
      <c r="Y7" s="26" t="s">
        <v>10</v>
      </c>
      <c r="Z7" s="27" t="s">
        <v>19</v>
      </c>
      <c r="AA7" s="28" t="s">
        <v>20</v>
      </c>
      <c r="AB7" s="26" t="s">
        <v>10</v>
      </c>
      <c r="AC7" s="27" t="s">
        <v>19</v>
      </c>
      <c r="AD7" s="28" t="s">
        <v>20</v>
      </c>
      <c r="AE7" s="26" t="s">
        <v>10</v>
      </c>
      <c r="AF7" s="27" t="s">
        <v>19</v>
      </c>
      <c r="AG7" s="28" t="s">
        <v>20</v>
      </c>
      <c r="AH7" s="26" t="s">
        <v>10</v>
      </c>
      <c r="AI7" s="27" t="s">
        <v>19</v>
      </c>
      <c r="AJ7" s="28" t="s">
        <v>20</v>
      </c>
    </row>
    <row r="8" spans="1:36" ht="20.25" customHeight="1">
      <c r="A8" s="18" t="s">
        <v>21</v>
      </c>
      <c r="B8" s="3">
        <f>C8+D8</f>
        <v>1</v>
      </c>
      <c r="C8" s="19">
        <f>F8+I8+K8+M8+P8+S8+U8+W8+Z8+AC8+AF8+AI8</f>
        <v>0</v>
      </c>
      <c r="D8" s="20">
        <f>G8+J8+L8+N8+Q8+T8+V8+X8+AA8+AD8+AG8+AJ8</f>
        <v>1</v>
      </c>
      <c r="E8" s="18">
        <f>F8+G8</f>
        <v>0</v>
      </c>
      <c r="F8" s="32">
        <v>0</v>
      </c>
      <c r="G8" s="33">
        <v>0</v>
      </c>
      <c r="H8" s="3">
        <f>I8+J8+K8+L8+M8+N8</f>
        <v>0</v>
      </c>
      <c r="I8" s="34">
        <v>0</v>
      </c>
      <c r="J8" s="33">
        <v>0</v>
      </c>
      <c r="K8" s="35">
        <v>0</v>
      </c>
      <c r="L8" s="36">
        <v>0</v>
      </c>
      <c r="M8" s="37">
        <v>0</v>
      </c>
      <c r="N8" s="36">
        <v>0</v>
      </c>
      <c r="O8" s="38">
        <f>P8+Q8</f>
        <v>0</v>
      </c>
      <c r="P8" s="39">
        <v>0</v>
      </c>
      <c r="Q8" s="40">
        <v>0</v>
      </c>
      <c r="R8" s="41">
        <f>S8+T8+U8+V8+W8+X8</f>
        <v>1</v>
      </c>
      <c r="S8" s="32">
        <v>0</v>
      </c>
      <c r="T8" s="42">
        <v>0</v>
      </c>
      <c r="U8" s="35">
        <v>0</v>
      </c>
      <c r="V8" s="33">
        <v>1</v>
      </c>
      <c r="W8" s="37">
        <v>0</v>
      </c>
      <c r="X8" s="36">
        <v>0</v>
      </c>
      <c r="Y8" s="38">
        <f>Z8+AA8</f>
        <v>0</v>
      </c>
      <c r="Z8" s="35">
        <v>0</v>
      </c>
      <c r="AA8" s="40">
        <v>0</v>
      </c>
      <c r="AB8" s="38">
        <f>AC8+AD8</f>
        <v>0</v>
      </c>
      <c r="AC8" s="39">
        <v>0</v>
      </c>
      <c r="AD8" s="40">
        <v>0</v>
      </c>
      <c r="AE8" s="38">
        <f>AF8+AG8</f>
        <v>0</v>
      </c>
      <c r="AF8" s="39">
        <v>0</v>
      </c>
      <c r="AG8" s="40">
        <v>0</v>
      </c>
      <c r="AH8" s="38">
        <f>AI8+AJ8</f>
        <v>0</v>
      </c>
      <c r="AI8" s="35">
        <v>0</v>
      </c>
      <c r="AJ8" s="40">
        <v>0</v>
      </c>
    </row>
    <row r="9" spans="1:36" ht="20.25" customHeight="1">
      <c r="A9" s="38" t="s">
        <v>22</v>
      </c>
      <c r="B9" s="43">
        <f aca="true" t="shared" si="0" ref="B9:B27">C9+D9</f>
        <v>35</v>
      </c>
      <c r="C9" s="44">
        <f aca="true" t="shared" si="1" ref="C9:D27">F9+I9+K9+M9+P9+S9+U9+W9+Z9+AC9+AF9+AI9</f>
        <v>13</v>
      </c>
      <c r="D9" s="45">
        <f t="shared" si="1"/>
        <v>22</v>
      </c>
      <c r="E9" s="43">
        <f aca="true" t="shared" si="2" ref="E9:E27">F9+G9</f>
        <v>9</v>
      </c>
      <c r="F9" s="46">
        <v>6</v>
      </c>
      <c r="G9" s="47">
        <v>3</v>
      </c>
      <c r="H9" s="43">
        <f aca="true" t="shared" si="3" ref="H9:H27">I9+J9+K9+L9+M9+N9</f>
        <v>4</v>
      </c>
      <c r="I9" s="46">
        <v>1</v>
      </c>
      <c r="J9" s="47">
        <v>0</v>
      </c>
      <c r="K9" s="39">
        <v>0</v>
      </c>
      <c r="L9" s="40">
        <v>3</v>
      </c>
      <c r="M9" s="48">
        <v>0</v>
      </c>
      <c r="N9" s="40">
        <v>0</v>
      </c>
      <c r="O9" s="38">
        <f aca="true" t="shared" si="4" ref="O9:O27">P9+Q9</f>
        <v>3</v>
      </c>
      <c r="P9" s="39">
        <v>1</v>
      </c>
      <c r="Q9" s="40">
        <v>2</v>
      </c>
      <c r="R9" s="41">
        <f aca="true" t="shared" si="5" ref="R9:R27">S9+T9+U9+V9+W9+X9</f>
        <v>12</v>
      </c>
      <c r="S9" s="49">
        <v>1</v>
      </c>
      <c r="T9" s="50">
        <v>1</v>
      </c>
      <c r="U9" s="39">
        <v>0</v>
      </c>
      <c r="V9" s="47">
        <v>7</v>
      </c>
      <c r="W9" s="48">
        <v>1</v>
      </c>
      <c r="X9" s="40">
        <v>2</v>
      </c>
      <c r="Y9" s="38">
        <f aca="true" t="shared" si="6" ref="Y9:Y27">Z9+AA9</f>
        <v>2</v>
      </c>
      <c r="Z9" s="39">
        <v>1</v>
      </c>
      <c r="AA9" s="40">
        <v>1</v>
      </c>
      <c r="AB9" s="38">
        <f aca="true" t="shared" si="7" ref="AB9:AB27">AC9+AD9</f>
        <v>3</v>
      </c>
      <c r="AC9" s="39">
        <v>1</v>
      </c>
      <c r="AD9" s="40">
        <v>2</v>
      </c>
      <c r="AE9" s="38">
        <f aca="true" t="shared" si="8" ref="AE9:AE27">AF9+AG9</f>
        <v>1</v>
      </c>
      <c r="AF9" s="39">
        <v>1</v>
      </c>
      <c r="AG9" s="40">
        <v>0</v>
      </c>
      <c r="AH9" s="38">
        <f aca="true" t="shared" si="9" ref="AH9:AH27">AI9+AJ9</f>
        <v>1</v>
      </c>
      <c r="AI9" s="39">
        <v>0</v>
      </c>
      <c r="AJ9" s="40">
        <v>1</v>
      </c>
    </row>
    <row r="10" spans="1:36" ht="20.25" customHeight="1">
      <c r="A10" s="38" t="s">
        <v>23</v>
      </c>
      <c r="B10" s="43">
        <f t="shared" si="0"/>
        <v>199</v>
      </c>
      <c r="C10" s="44">
        <f t="shared" si="1"/>
        <v>82</v>
      </c>
      <c r="D10" s="45">
        <f t="shared" si="1"/>
        <v>117</v>
      </c>
      <c r="E10" s="43">
        <f t="shared" si="2"/>
        <v>35</v>
      </c>
      <c r="F10" s="46">
        <v>15</v>
      </c>
      <c r="G10" s="47">
        <v>20</v>
      </c>
      <c r="H10" s="43">
        <f t="shared" si="3"/>
        <v>45</v>
      </c>
      <c r="I10" s="46">
        <v>5</v>
      </c>
      <c r="J10" s="47">
        <v>12</v>
      </c>
      <c r="K10" s="39">
        <v>9</v>
      </c>
      <c r="L10" s="40">
        <v>11</v>
      </c>
      <c r="M10" s="48">
        <v>3</v>
      </c>
      <c r="N10" s="40">
        <v>5</v>
      </c>
      <c r="O10" s="38">
        <f t="shared" si="4"/>
        <v>16</v>
      </c>
      <c r="P10" s="39">
        <v>8</v>
      </c>
      <c r="Q10" s="40">
        <v>8</v>
      </c>
      <c r="R10" s="41">
        <f t="shared" si="5"/>
        <v>38</v>
      </c>
      <c r="S10" s="49">
        <v>3</v>
      </c>
      <c r="T10" s="50">
        <v>9</v>
      </c>
      <c r="U10" s="39">
        <v>4</v>
      </c>
      <c r="V10" s="47">
        <v>6</v>
      </c>
      <c r="W10" s="48">
        <v>8</v>
      </c>
      <c r="X10" s="40">
        <v>8</v>
      </c>
      <c r="Y10" s="38">
        <f t="shared" si="6"/>
        <v>23</v>
      </c>
      <c r="Z10" s="39">
        <v>11</v>
      </c>
      <c r="AA10" s="40">
        <v>12</v>
      </c>
      <c r="AB10" s="38">
        <f t="shared" si="7"/>
        <v>12</v>
      </c>
      <c r="AC10" s="39">
        <v>6</v>
      </c>
      <c r="AD10" s="40">
        <v>6</v>
      </c>
      <c r="AE10" s="38">
        <f t="shared" si="8"/>
        <v>12</v>
      </c>
      <c r="AF10" s="39">
        <v>5</v>
      </c>
      <c r="AG10" s="40">
        <v>7</v>
      </c>
      <c r="AH10" s="38">
        <f t="shared" si="9"/>
        <v>18</v>
      </c>
      <c r="AI10" s="39">
        <v>5</v>
      </c>
      <c r="AJ10" s="40">
        <v>13</v>
      </c>
    </row>
    <row r="11" spans="1:36" ht="20.25" customHeight="1">
      <c r="A11" s="38" t="s">
        <v>24</v>
      </c>
      <c r="B11" s="43">
        <f t="shared" si="0"/>
        <v>475</v>
      </c>
      <c r="C11" s="44">
        <f t="shared" si="1"/>
        <v>209</v>
      </c>
      <c r="D11" s="45">
        <f t="shared" si="1"/>
        <v>266</v>
      </c>
      <c r="E11" s="43">
        <f t="shared" si="2"/>
        <v>77</v>
      </c>
      <c r="F11" s="46">
        <v>33</v>
      </c>
      <c r="G11" s="47">
        <v>44</v>
      </c>
      <c r="H11" s="43">
        <f t="shared" si="3"/>
        <v>86</v>
      </c>
      <c r="I11" s="46">
        <v>12</v>
      </c>
      <c r="J11" s="47">
        <v>13</v>
      </c>
      <c r="K11" s="39">
        <v>19</v>
      </c>
      <c r="L11" s="40">
        <v>20</v>
      </c>
      <c r="M11" s="48">
        <v>16</v>
      </c>
      <c r="N11" s="40">
        <v>6</v>
      </c>
      <c r="O11" s="38">
        <f t="shared" si="4"/>
        <v>46</v>
      </c>
      <c r="P11" s="39">
        <v>23</v>
      </c>
      <c r="Q11" s="40">
        <v>23</v>
      </c>
      <c r="R11" s="41">
        <f t="shared" si="5"/>
        <v>85</v>
      </c>
      <c r="S11" s="49">
        <v>9</v>
      </c>
      <c r="T11" s="50">
        <v>18</v>
      </c>
      <c r="U11" s="39">
        <v>12</v>
      </c>
      <c r="V11" s="47">
        <v>13</v>
      </c>
      <c r="W11" s="48">
        <v>14</v>
      </c>
      <c r="X11" s="40">
        <v>19</v>
      </c>
      <c r="Y11" s="38">
        <f t="shared" si="6"/>
        <v>34</v>
      </c>
      <c r="Z11" s="39">
        <v>17</v>
      </c>
      <c r="AA11" s="40">
        <v>17</v>
      </c>
      <c r="AB11" s="38">
        <f t="shared" si="7"/>
        <v>57</v>
      </c>
      <c r="AC11" s="39">
        <v>25</v>
      </c>
      <c r="AD11" s="40">
        <v>32</v>
      </c>
      <c r="AE11" s="38">
        <f t="shared" si="8"/>
        <v>35</v>
      </c>
      <c r="AF11" s="39">
        <v>12</v>
      </c>
      <c r="AG11" s="40">
        <v>23</v>
      </c>
      <c r="AH11" s="38">
        <f t="shared" si="9"/>
        <v>55</v>
      </c>
      <c r="AI11" s="39">
        <v>17</v>
      </c>
      <c r="AJ11" s="40">
        <v>38</v>
      </c>
    </row>
    <row r="12" spans="1:36" ht="20.25" customHeight="1">
      <c r="A12" s="38" t="s">
        <v>25</v>
      </c>
      <c r="B12" s="43">
        <f t="shared" si="0"/>
        <v>650</v>
      </c>
      <c r="C12" s="44">
        <f t="shared" si="1"/>
        <v>289</v>
      </c>
      <c r="D12" s="45">
        <f t="shared" si="1"/>
        <v>361</v>
      </c>
      <c r="E12" s="43">
        <f t="shared" si="2"/>
        <v>133</v>
      </c>
      <c r="F12" s="46">
        <v>55</v>
      </c>
      <c r="G12" s="47">
        <v>78</v>
      </c>
      <c r="H12" s="43">
        <f t="shared" si="3"/>
        <v>131</v>
      </c>
      <c r="I12" s="46">
        <v>29</v>
      </c>
      <c r="J12" s="47">
        <v>34</v>
      </c>
      <c r="K12" s="39">
        <v>20</v>
      </c>
      <c r="L12" s="40">
        <v>26</v>
      </c>
      <c r="M12" s="48">
        <v>8</v>
      </c>
      <c r="N12" s="40">
        <v>14</v>
      </c>
      <c r="O12" s="38">
        <f t="shared" si="4"/>
        <v>51</v>
      </c>
      <c r="P12" s="39">
        <v>28</v>
      </c>
      <c r="Q12" s="40">
        <v>23</v>
      </c>
      <c r="R12" s="41">
        <f t="shared" si="5"/>
        <v>108</v>
      </c>
      <c r="S12" s="49">
        <v>8</v>
      </c>
      <c r="T12" s="50">
        <v>21</v>
      </c>
      <c r="U12" s="39">
        <v>19</v>
      </c>
      <c r="V12" s="47">
        <v>17</v>
      </c>
      <c r="W12" s="48">
        <v>17</v>
      </c>
      <c r="X12" s="40">
        <v>26</v>
      </c>
      <c r="Y12" s="38">
        <f t="shared" si="6"/>
        <v>60</v>
      </c>
      <c r="Z12" s="39">
        <v>40</v>
      </c>
      <c r="AA12" s="40">
        <v>20</v>
      </c>
      <c r="AB12" s="38">
        <f t="shared" si="7"/>
        <v>72</v>
      </c>
      <c r="AC12" s="39">
        <v>27</v>
      </c>
      <c r="AD12" s="40">
        <v>45</v>
      </c>
      <c r="AE12" s="38">
        <f t="shared" si="8"/>
        <v>46</v>
      </c>
      <c r="AF12" s="39">
        <v>20</v>
      </c>
      <c r="AG12" s="40">
        <v>26</v>
      </c>
      <c r="AH12" s="38">
        <f t="shared" si="9"/>
        <v>49</v>
      </c>
      <c r="AI12" s="39">
        <v>18</v>
      </c>
      <c r="AJ12" s="40">
        <v>31</v>
      </c>
    </row>
    <row r="13" spans="1:36" ht="20.25" customHeight="1">
      <c r="A13" s="38" t="s">
        <v>26</v>
      </c>
      <c r="B13" s="43">
        <f t="shared" si="0"/>
        <v>677</v>
      </c>
      <c r="C13" s="44">
        <f t="shared" si="1"/>
        <v>332</v>
      </c>
      <c r="D13" s="45">
        <f t="shared" si="1"/>
        <v>345</v>
      </c>
      <c r="E13" s="43">
        <f t="shared" si="2"/>
        <v>134</v>
      </c>
      <c r="F13" s="46">
        <v>62</v>
      </c>
      <c r="G13" s="47">
        <v>72</v>
      </c>
      <c r="H13" s="43">
        <f t="shared" si="3"/>
        <v>122</v>
      </c>
      <c r="I13" s="46">
        <v>21</v>
      </c>
      <c r="J13" s="47">
        <v>21</v>
      </c>
      <c r="K13" s="39">
        <v>24</v>
      </c>
      <c r="L13" s="40">
        <v>27</v>
      </c>
      <c r="M13" s="48">
        <v>21</v>
      </c>
      <c r="N13" s="40">
        <v>8</v>
      </c>
      <c r="O13" s="38">
        <f t="shared" si="4"/>
        <v>50</v>
      </c>
      <c r="P13" s="39">
        <v>24</v>
      </c>
      <c r="Q13" s="40">
        <v>26</v>
      </c>
      <c r="R13" s="41">
        <f t="shared" si="5"/>
        <v>129</v>
      </c>
      <c r="S13" s="49">
        <v>18</v>
      </c>
      <c r="T13" s="50">
        <v>20</v>
      </c>
      <c r="U13" s="39">
        <v>20</v>
      </c>
      <c r="V13" s="47">
        <v>15</v>
      </c>
      <c r="W13" s="48">
        <v>23</v>
      </c>
      <c r="X13" s="40">
        <v>33</v>
      </c>
      <c r="Y13" s="38">
        <f t="shared" si="6"/>
        <v>52</v>
      </c>
      <c r="Z13" s="39">
        <v>30</v>
      </c>
      <c r="AA13" s="40">
        <v>22</v>
      </c>
      <c r="AB13" s="38">
        <f t="shared" si="7"/>
        <v>77</v>
      </c>
      <c r="AC13" s="39">
        <v>39</v>
      </c>
      <c r="AD13" s="40">
        <v>38</v>
      </c>
      <c r="AE13" s="38">
        <f t="shared" si="8"/>
        <v>59</v>
      </c>
      <c r="AF13" s="39">
        <v>25</v>
      </c>
      <c r="AG13" s="40">
        <v>34</v>
      </c>
      <c r="AH13" s="38">
        <f t="shared" si="9"/>
        <v>54</v>
      </c>
      <c r="AI13" s="39">
        <v>25</v>
      </c>
      <c r="AJ13" s="40">
        <v>29</v>
      </c>
    </row>
    <row r="14" spans="1:36" ht="20.25" customHeight="1">
      <c r="A14" s="38" t="s">
        <v>27</v>
      </c>
      <c r="B14" s="43">
        <f t="shared" si="0"/>
        <v>748</v>
      </c>
      <c r="C14" s="44">
        <f t="shared" si="1"/>
        <v>380</v>
      </c>
      <c r="D14" s="45">
        <f t="shared" si="1"/>
        <v>368</v>
      </c>
      <c r="E14" s="43">
        <f t="shared" si="2"/>
        <v>167</v>
      </c>
      <c r="F14" s="46">
        <v>85</v>
      </c>
      <c r="G14" s="47">
        <v>82</v>
      </c>
      <c r="H14" s="43">
        <f t="shared" si="3"/>
        <v>113</v>
      </c>
      <c r="I14" s="46">
        <v>27</v>
      </c>
      <c r="J14" s="47">
        <v>18</v>
      </c>
      <c r="K14" s="39">
        <v>20</v>
      </c>
      <c r="L14" s="40">
        <v>19</v>
      </c>
      <c r="M14" s="48">
        <v>15</v>
      </c>
      <c r="N14" s="40">
        <v>14</v>
      </c>
      <c r="O14" s="38">
        <f t="shared" si="4"/>
        <v>53</v>
      </c>
      <c r="P14" s="39">
        <v>27</v>
      </c>
      <c r="Q14" s="40">
        <v>26</v>
      </c>
      <c r="R14" s="41">
        <f t="shared" si="5"/>
        <v>116</v>
      </c>
      <c r="S14" s="49">
        <v>24</v>
      </c>
      <c r="T14" s="50">
        <v>17</v>
      </c>
      <c r="U14" s="39">
        <v>12</v>
      </c>
      <c r="V14" s="47">
        <v>15</v>
      </c>
      <c r="W14" s="48">
        <v>16</v>
      </c>
      <c r="X14" s="40">
        <v>32</v>
      </c>
      <c r="Y14" s="38">
        <f t="shared" si="6"/>
        <v>72</v>
      </c>
      <c r="Z14" s="39">
        <v>50</v>
      </c>
      <c r="AA14" s="40">
        <v>22</v>
      </c>
      <c r="AB14" s="38">
        <f t="shared" si="7"/>
        <v>92</v>
      </c>
      <c r="AC14" s="39">
        <v>28</v>
      </c>
      <c r="AD14" s="40">
        <v>64</v>
      </c>
      <c r="AE14" s="38">
        <f t="shared" si="8"/>
        <v>62</v>
      </c>
      <c r="AF14" s="39">
        <v>34</v>
      </c>
      <c r="AG14" s="40">
        <v>28</v>
      </c>
      <c r="AH14" s="38">
        <f t="shared" si="9"/>
        <v>73</v>
      </c>
      <c r="AI14" s="39">
        <v>42</v>
      </c>
      <c r="AJ14" s="40">
        <v>31</v>
      </c>
    </row>
    <row r="15" spans="1:36" ht="20.25" customHeight="1">
      <c r="A15" s="38" t="s">
        <v>28</v>
      </c>
      <c r="B15" s="43">
        <f t="shared" si="0"/>
        <v>661</v>
      </c>
      <c r="C15" s="44">
        <f t="shared" si="1"/>
        <v>344</v>
      </c>
      <c r="D15" s="45">
        <f t="shared" si="1"/>
        <v>317</v>
      </c>
      <c r="E15" s="43">
        <f t="shared" si="2"/>
        <v>124</v>
      </c>
      <c r="F15" s="46">
        <v>62</v>
      </c>
      <c r="G15" s="47">
        <v>62</v>
      </c>
      <c r="H15" s="43">
        <f t="shared" si="3"/>
        <v>100</v>
      </c>
      <c r="I15" s="46">
        <v>21</v>
      </c>
      <c r="J15" s="47">
        <v>25</v>
      </c>
      <c r="K15" s="39">
        <v>14</v>
      </c>
      <c r="L15" s="40">
        <v>22</v>
      </c>
      <c r="M15" s="48">
        <v>16</v>
      </c>
      <c r="N15" s="40">
        <v>2</v>
      </c>
      <c r="O15" s="38">
        <f t="shared" si="4"/>
        <v>53</v>
      </c>
      <c r="P15" s="39">
        <v>26</v>
      </c>
      <c r="Q15" s="40">
        <v>27</v>
      </c>
      <c r="R15" s="41">
        <f t="shared" si="5"/>
        <v>115</v>
      </c>
      <c r="S15" s="49">
        <v>17</v>
      </c>
      <c r="T15" s="50">
        <v>22</v>
      </c>
      <c r="U15" s="39">
        <v>24</v>
      </c>
      <c r="V15" s="47">
        <v>7</v>
      </c>
      <c r="W15" s="48">
        <v>19</v>
      </c>
      <c r="X15" s="40">
        <v>26</v>
      </c>
      <c r="Y15" s="38">
        <f t="shared" si="6"/>
        <v>77</v>
      </c>
      <c r="Z15" s="39">
        <v>52</v>
      </c>
      <c r="AA15" s="40">
        <v>25</v>
      </c>
      <c r="AB15" s="38">
        <f t="shared" si="7"/>
        <v>71</v>
      </c>
      <c r="AC15" s="39">
        <v>33</v>
      </c>
      <c r="AD15" s="40">
        <v>38</v>
      </c>
      <c r="AE15" s="38">
        <f t="shared" si="8"/>
        <v>56</v>
      </c>
      <c r="AF15" s="39">
        <v>26</v>
      </c>
      <c r="AG15" s="40">
        <v>30</v>
      </c>
      <c r="AH15" s="38">
        <f t="shared" si="9"/>
        <v>65</v>
      </c>
      <c r="AI15" s="39">
        <v>34</v>
      </c>
      <c r="AJ15" s="40">
        <v>31</v>
      </c>
    </row>
    <row r="16" spans="1:36" ht="20.25" customHeight="1">
      <c r="A16" s="38" t="s">
        <v>29</v>
      </c>
      <c r="B16" s="43">
        <f t="shared" si="0"/>
        <v>475</v>
      </c>
      <c r="C16" s="44">
        <f t="shared" si="1"/>
        <v>255</v>
      </c>
      <c r="D16" s="45">
        <f t="shared" si="1"/>
        <v>220</v>
      </c>
      <c r="E16" s="43">
        <f t="shared" si="2"/>
        <v>101</v>
      </c>
      <c r="F16" s="46">
        <v>59</v>
      </c>
      <c r="G16" s="47">
        <v>42</v>
      </c>
      <c r="H16" s="43">
        <f t="shared" si="3"/>
        <v>63</v>
      </c>
      <c r="I16" s="46">
        <v>14</v>
      </c>
      <c r="J16" s="47">
        <v>12</v>
      </c>
      <c r="K16" s="39">
        <v>12</v>
      </c>
      <c r="L16" s="40">
        <v>9</v>
      </c>
      <c r="M16" s="48">
        <v>8</v>
      </c>
      <c r="N16" s="40">
        <v>8</v>
      </c>
      <c r="O16" s="38">
        <f t="shared" si="4"/>
        <v>33</v>
      </c>
      <c r="P16" s="39">
        <v>11</v>
      </c>
      <c r="Q16" s="40">
        <v>22</v>
      </c>
      <c r="R16" s="41">
        <f t="shared" si="5"/>
        <v>93</v>
      </c>
      <c r="S16" s="49">
        <v>21</v>
      </c>
      <c r="T16" s="50">
        <v>22</v>
      </c>
      <c r="U16" s="39">
        <v>12</v>
      </c>
      <c r="V16" s="47">
        <v>3</v>
      </c>
      <c r="W16" s="48">
        <v>19</v>
      </c>
      <c r="X16" s="40">
        <v>16</v>
      </c>
      <c r="Y16" s="38">
        <f t="shared" si="6"/>
        <v>54</v>
      </c>
      <c r="Z16" s="39">
        <v>34</v>
      </c>
      <c r="AA16" s="40">
        <v>20</v>
      </c>
      <c r="AB16" s="38">
        <f t="shared" si="7"/>
        <v>44</v>
      </c>
      <c r="AC16" s="39">
        <v>19</v>
      </c>
      <c r="AD16" s="40">
        <v>25</v>
      </c>
      <c r="AE16" s="38">
        <f t="shared" si="8"/>
        <v>41</v>
      </c>
      <c r="AF16" s="39">
        <v>19</v>
      </c>
      <c r="AG16" s="40">
        <v>22</v>
      </c>
      <c r="AH16" s="38">
        <f t="shared" si="9"/>
        <v>46</v>
      </c>
      <c r="AI16" s="39">
        <v>27</v>
      </c>
      <c r="AJ16" s="40">
        <v>19</v>
      </c>
    </row>
    <row r="17" spans="1:36" ht="20.25" customHeight="1">
      <c r="A17" s="38" t="s">
        <v>30</v>
      </c>
      <c r="B17" s="43">
        <f t="shared" si="0"/>
        <v>340</v>
      </c>
      <c r="C17" s="44">
        <f t="shared" si="1"/>
        <v>179</v>
      </c>
      <c r="D17" s="45">
        <f t="shared" si="1"/>
        <v>161</v>
      </c>
      <c r="E17" s="43">
        <f t="shared" si="2"/>
        <v>77</v>
      </c>
      <c r="F17" s="46">
        <v>37</v>
      </c>
      <c r="G17" s="47">
        <v>40</v>
      </c>
      <c r="H17" s="43">
        <f t="shared" si="3"/>
        <v>37</v>
      </c>
      <c r="I17" s="46">
        <v>8</v>
      </c>
      <c r="J17" s="47">
        <v>7</v>
      </c>
      <c r="K17" s="39">
        <v>10</v>
      </c>
      <c r="L17" s="40">
        <v>5</v>
      </c>
      <c r="M17" s="48">
        <v>3</v>
      </c>
      <c r="N17" s="40">
        <v>4</v>
      </c>
      <c r="O17" s="38">
        <f t="shared" si="4"/>
        <v>33</v>
      </c>
      <c r="P17" s="39">
        <v>12</v>
      </c>
      <c r="Q17" s="40">
        <v>21</v>
      </c>
      <c r="R17" s="41">
        <f t="shared" si="5"/>
        <v>59</v>
      </c>
      <c r="S17" s="49">
        <v>16</v>
      </c>
      <c r="T17" s="50">
        <v>12</v>
      </c>
      <c r="U17" s="39">
        <v>6</v>
      </c>
      <c r="V17" s="47">
        <v>10</v>
      </c>
      <c r="W17" s="48">
        <v>9</v>
      </c>
      <c r="X17" s="40">
        <v>6</v>
      </c>
      <c r="Y17" s="38">
        <f t="shared" si="6"/>
        <v>41</v>
      </c>
      <c r="Z17" s="39">
        <v>29</v>
      </c>
      <c r="AA17" s="40">
        <v>12</v>
      </c>
      <c r="AB17" s="38">
        <f t="shared" si="7"/>
        <v>23</v>
      </c>
      <c r="AC17" s="39">
        <v>13</v>
      </c>
      <c r="AD17" s="40">
        <v>10</v>
      </c>
      <c r="AE17" s="38">
        <f t="shared" si="8"/>
        <v>27</v>
      </c>
      <c r="AF17" s="39">
        <v>16</v>
      </c>
      <c r="AG17" s="40">
        <v>11</v>
      </c>
      <c r="AH17" s="38">
        <f t="shared" si="9"/>
        <v>43</v>
      </c>
      <c r="AI17" s="39">
        <v>20</v>
      </c>
      <c r="AJ17" s="40">
        <v>23</v>
      </c>
    </row>
    <row r="18" spans="1:36" ht="20.25" customHeight="1">
      <c r="A18" s="38" t="s">
        <v>31</v>
      </c>
      <c r="B18" s="43">
        <f t="shared" si="0"/>
        <v>297</v>
      </c>
      <c r="C18" s="44">
        <f t="shared" si="1"/>
        <v>167</v>
      </c>
      <c r="D18" s="45">
        <f t="shared" si="1"/>
        <v>130</v>
      </c>
      <c r="E18" s="43">
        <f t="shared" si="2"/>
        <v>55</v>
      </c>
      <c r="F18" s="46">
        <v>33</v>
      </c>
      <c r="G18" s="47">
        <v>22</v>
      </c>
      <c r="H18" s="43">
        <f t="shared" si="3"/>
        <v>32</v>
      </c>
      <c r="I18" s="46">
        <v>6</v>
      </c>
      <c r="J18" s="47">
        <v>3</v>
      </c>
      <c r="K18" s="39">
        <v>6</v>
      </c>
      <c r="L18" s="40">
        <v>6</v>
      </c>
      <c r="M18" s="48">
        <v>7</v>
      </c>
      <c r="N18" s="40">
        <v>4</v>
      </c>
      <c r="O18" s="38">
        <f t="shared" si="4"/>
        <v>28</v>
      </c>
      <c r="P18" s="39">
        <v>14</v>
      </c>
      <c r="Q18" s="40">
        <v>14</v>
      </c>
      <c r="R18" s="41">
        <f t="shared" si="5"/>
        <v>65</v>
      </c>
      <c r="S18" s="49">
        <v>17</v>
      </c>
      <c r="T18" s="50">
        <v>12</v>
      </c>
      <c r="U18" s="39">
        <v>14</v>
      </c>
      <c r="V18" s="47">
        <v>8</v>
      </c>
      <c r="W18" s="48">
        <v>9</v>
      </c>
      <c r="X18" s="40">
        <v>5</v>
      </c>
      <c r="Y18" s="38">
        <f t="shared" si="6"/>
        <v>40</v>
      </c>
      <c r="Z18" s="39">
        <v>32</v>
      </c>
      <c r="AA18" s="40">
        <v>8</v>
      </c>
      <c r="AB18" s="38">
        <f t="shared" si="7"/>
        <v>24</v>
      </c>
      <c r="AC18" s="39">
        <v>10</v>
      </c>
      <c r="AD18" s="40">
        <v>14</v>
      </c>
      <c r="AE18" s="38">
        <f t="shared" si="8"/>
        <v>30</v>
      </c>
      <c r="AF18" s="39">
        <v>12</v>
      </c>
      <c r="AG18" s="40">
        <v>18</v>
      </c>
      <c r="AH18" s="38">
        <f t="shared" si="9"/>
        <v>23</v>
      </c>
      <c r="AI18" s="39">
        <v>7</v>
      </c>
      <c r="AJ18" s="40">
        <v>16</v>
      </c>
    </row>
    <row r="19" spans="1:36" ht="20.25" customHeight="1">
      <c r="A19" s="38" t="s">
        <v>32</v>
      </c>
      <c r="B19" s="43">
        <f t="shared" si="0"/>
        <v>195</v>
      </c>
      <c r="C19" s="44">
        <f t="shared" si="1"/>
        <v>124</v>
      </c>
      <c r="D19" s="45">
        <f t="shared" si="1"/>
        <v>71</v>
      </c>
      <c r="E19" s="43">
        <f t="shared" si="2"/>
        <v>33</v>
      </c>
      <c r="F19" s="46">
        <v>20</v>
      </c>
      <c r="G19" s="47">
        <v>13</v>
      </c>
      <c r="H19" s="43">
        <f t="shared" si="3"/>
        <v>20</v>
      </c>
      <c r="I19" s="46">
        <v>5</v>
      </c>
      <c r="J19" s="47">
        <v>6</v>
      </c>
      <c r="K19" s="39">
        <v>4</v>
      </c>
      <c r="L19" s="40">
        <v>3</v>
      </c>
      <c r="M19" s="48">
        <v>1</v>
      </c>
      <c r="N19" s="40">
        <v>1</v>
      </c>
      <c r="O19" s="38">
        <f t="shared" si="4"/>
        <v>14</v>
      </c>
      <c r="P19" s="39">
        <v>10</v>
      </c>
      <c r="Q19" s="40">
        <v>4</v>
      </c>
      <c r="R19" s="41">
        <f t="shared" si="5"/>
        <v>42</v>
      </c>
      <c r="S19" s="49">
        <v>9</v>
      </c>
      <c r="T19" s="50">
        <v>4</v>
      </c>
      <c r="U19" s="39">
        <v>11</v>
      </c>
      <c r="V19" s="47">
        <v>2</v>
      </c>
      <c r="W19" s="48">
        <v>8</v>
      </c>
      <c r="X19" s="40">
        <v>8</v>
      </c>
      <c r="Y19" s="38">
        <f t="shared" si="6"/>
        <v>23</v>
      </c>
      <c r="Z19" s="39">
        <v>20</v>
      </c>
      <c r="AA19" s="40">
        <v>3</v>
      </c>
      <c r="AB19" s="38">
        <f t="shared" si="7"/>
        <v>21</v>
      </c>
      <c r="AC19" s="39">
        <v>12</v>
      </c>
      <c r="AD19" s="40">
        <v>9</v>
      </c>
      <c r="AE19" s="38">
        <f t="shared" si="8"/>
        <v>21</v>
      </c>
      <c r="AF19" s="39">
        <v>12</v>
      </c>
      <c r="AG19" s="40">
        <v>9</v>
      </c>
      <c r="AH19" s="38">
        <f t="shared" si="9"/>
        <v>21</v>
      </c>
      <c r="AI19" s="39">
        <v>12</v>
      </c>
      <c r="AJ19" s="40">
        <v>9</v>
      </c>
    </row>
    <row r="20" spans="1:36" ht="20.25" customHeight="1">
      <c r="A20" s="38" t="s">
        <v>33</v>
      </c>
      <c r="B20" s="43">
        <f t="shared" si="0"/>
        <v>126</v>
      </c>
      <c r="C20" s="44">
        <f t="shared" si="1"/>
        <v>79</v>
      </c>
      <c r="D20" s="45">
        <f t="shared" si="1"/>
        <v>47</v>
      </c>
      <c r="E20" s="43">
        <f t="shared" si="2"/>
        <v>19</v>
      </c>
      <c r="F20" s="46">
        <v>15</v>
      </c>
      <c r="G20" s="47">
        <v>4</v>
      </c>
      <c r="H20" s="43">
        <f t="shared" si="3"/>
        <v>25</v>
      </c>
      <c r="I20" s="46">
        <v>7</v>
      </c>
      <c r="J20" s="47">
        <v>3</v>
      </c>
      <c r="K20" s="39">
        <v>8</v>
      </c>
      <c r="L20" s="40">
        <v>5</v>
      </c>
      <c r="M20" s="48">
        <v>1</v>
      </c>
      <c r="N20" s="40">
        <v>1</v>
      </c>
      <c r="O20" s="38">
        <f t="shared" si="4"/>
        <v>13</v>
      </c>
      <c r="P20" s="39">
        <v>8</v>
      </c>
      <c r="Q20" s="40">
        <v>5</v>
      </c>
      <c r="R20" s="41">
        <f t="shared" si="5"/>
        <v>24</v>
      </c>
      <c r="S20" s="49">
        <v>4</v>
      </c>
      <c r="T20" s="50">
        <v>6</v>
      </c>
      <c r="U20" s="39">
        <v>6</v>
      </c>
      <c r="V20" s="47">
        <v>3</v>
      </c>
      <c r="W20" s="48">
        <v>2</v>
      </c>
      <c r="X20" s="40">
        <v>3</v>
      </c>
      <c r="Y20" s="38">
        <f t="shared" si="6"/>
        <v>17</v>
      </c>
      <c r="Z20" s="39">
        <v>11</v>
      </c>
      <c r="AA20" s="40">
        <v>6</v>
      </c>
      <c r="AB20" s="38">
        <f t="shared" si="7"/>
        <v>4</v>
      </c>
      <c r="AC20" s="39">
        <v>3</v>
      </c>
      <c r="AD20" s="40">
        <v>1</v>
      </c>
      <c r="AE20" s="38">
        <f t="shared" si="8"/>
        <v>13</v>
      </c>
      <c r="AF20" s="39">
        <v>6</v>
      </c>
      <c r="AG20" s="40">
        <v>7</v>
      </c>
      <c r="AH20" s="38">
        <f t="shared" si="9"/>
        <v>11</v>
      </c>
      <c r="AI20" s="39">
        <v>8</v>
      </c>
      <c r="AJ20" s="40">
        <v>3</v>
      </c>
    </row>
    <row r="21" spans="1:36" ht="20.25" customHeight="1">
      <c r="A21" s="38" t="s">
        <v>34</v>
      </c>
      <c r="B21" s="43">
        <f t="shared" si="0"/>
        <v>81</v>
      </c>
      <c r="C21" s="44">
        <f t="shared" si="1"/>
        <v>51</v>
      </c>
      <c r="D21" s="45">
        <f t="shared" si="1"/>
        <v>30</v>
      </c>
      <c r="E21" s="43">
        <f t="shared" si="2"/>
        <v>16</v>
      </c>
      <c r="F21" s="46">
        <v>7</v>
      </c>
      <c r="G21" s="47">
        <v>9</v>
      </c>
      <c r="H21" s="43">
        <f t="shared" si="3"/>
        <v>5</v>
      </c>
      <c r="I21" s="46">
        <v>0</v>
      </c>
      <c r="J21" s="47">
        <v>1</v>
      </c>
      <c r="K21" s="39">
        <v>2</v>
      </c>
      <c r="L21" s="40">
        <v>1</v>
      </c>
      <c r="M21" s="48">
        <v>1</v>
      </c>
      <c r="N21" s="40">
        <v>0</v>
      </c>
      <c r="O21" s="38">
        <f t="shared" si="4"/>
        <v>13</v>
      </c>
      <c r="P21" s="39">
        <v>9</v>
      </c>
      <c r="Q21" s="40">
        <v>4</v>
      </c>
      <c r="R21" s="41">
        <f t="shared" si="5"/>
        <v>18</v>
      </c>
      <c r="S21" s="49">
        <v>3</v>
      </c>
      <c r="T21" s="50">
        <v>1</v>
      </c>
      <c r="U21" s="39">
        <v>5</v>
      </c>
      <c r="V21" s="47">
        <v>2</v>
      </c>
      <c r="W21" s="48">
        <v>4</v>
      </c>
      <c r="X21" s="40">
        <v>3</v>
      </c>
      <c r="Y21" s="38">
        <f t="shared" si="6"/>
        <v>9</v>
      </c>
      <c r="Z21" s="39">
        <v>8</v>
      </c>
      <c r="AA21" s="40">
        <v>1</v>
      </c>
      <c r="AB21" s="38">
        <f t="shared" si="7"/>
        <v>14</v>
      </c>
      <c r="AC21" s="39">
        <v>7</v>
      </c>
      <c r="AD21" s="40">
        <v>7</v>
      </c>
      <c r="AE21" s="38">
        <f t="shared" si="8"/>
        <v>2</v>
      </c>
      <c r="AF21" s="39">
        <v>2</v>
      </c>
      <c r="AG21" s="40">
        <v>0</v>
      </c>
      <c r="AH21" s="38">
        <f t="shared" si="9"/>
        <v>4</v>
      </c>
      <c r="AI21" s="39">
        <v>3</v>
      </c>
      <c r="AJ21" s="40">
        <v>1</v>
      </c>
    </row>
    <row r="22" spans="1:36" ht="20.25" customHeight="1">
      <c r="A22" s="38" t="s">
        <v>35</v>
      </c>
      <c r="B22" s="43">
        <f t="shared" si="0"/>
        <v>49</v>
      </c>
      <c r="C22" s="44">
        <f t="shared" si="1"/>
        <v>35</v>
      </c>
      <c r="D22" s="45">
        <f t="shared" si="1"/>
        <v>14</v>
      </c>
      <c r="E22" s="43">
        <f t="shared" si="2"/>
        <v>11</v>
      </c>
      <c r="F22" s="46">
        <v>10</v>
      </c>
      <c r="G22" s="47">
        <v>1</v>
      </c>
      <c r="H22" s="43">
        <f t="shared" si="3"/>
        <v>5</v>
      </c>
      <c r="I22" s="46">
        <v>0</v>
      </c>
      <c r="J22" s="47">
        <v>1</v>
      </c>
      <c r="K22" s="39">
        <v>2</v>
      </c>
      <c r="L22" s="40">
        <v>0</v>
      </c>
      <c r="M22" s="48">
        <v>2</v>
      </c>
      <c r="N22" s="40">
        <v>0</v>
      </c>
      <c r="O22" s="38">
        <f t="shared" si="4"/>
        <v>6</v>
      </c>
      <c r="P22" s="39">
        <v>4</v>
      </c>
      <c r="Q22" s="40">
        <v>2</v>
      </c>
      <c r="R22" s="41">
        <f t="shared" si="5"/>
        <v>12</v>
      </c>
      <c r="S22" s="49">
        <v>3</v>
      </c>
      <c r="T22" s="50">
        <v>0</v>
      </c>
      <c r="U22" s="39">
        <v>2</v>
      </c>
      <c r="V22" s="47">
        <v>0</v>
      </c>
      <c r="W22" s="48">
        <v>4</v>
      </c>
      <c r="X22" s="40">
        <v>3</v>
      </c>
      <c r="Y22" s="38">
        <f t="shared" si="6"/>
        <v>3</v>
      </c>
      <c r="Z22" s="39">
        <v>2</v>
      </c>
      <c r="AA22" s="40">
        <v>1</v>
      </c>
      <c r="AB22" s="38">
        <f t="shared" si="7"/>
        <v>5</v>
      </c>
      <c r="AC22" s="39">
        <v>4</v>
      </c>
      <c r="AD22" s="40">
        <v>1</v>
      </c>
      <c r="AE22" s="38">
        <f t="shared" si="8"/>
        <v>2</v>
      </c>
      <c r="AF22" s="39">
        <v>0</v>
      </c>
      <c r="AG22" s="40">
        <v>2</v>
      </c>
      <c r="AH22" s="38">
        <f t="shared" si="9"/>
        <v>5</v>
      </c>
      <c r="AI22" s="39">
        <v>2</v>
      </c>
      <c r="AJ22" s="40">
        <v>3</v>
      </c>
    </row>
    <row r="23" spans="1:36" ht="20.25" customHeight="1">
      <c r="A23" s="38" t="s">
        <v>36</v>
      </c>
      <c r="B23" s="43">
        <f t="shared" si="0"/>
        <v>33</v>
      </c>
      <c r="C23" s="44">
        <f t="shared" si="1"/>
        <v>26</v>
      </c>
      <c r="D23" s="45">
        <f t="shared" si="1"/>
        <v>7</v>
      </c>
      <c r="E23" s="43">
        <f t="shared" si="2"/>
        <v>8</v>
      </c>
      <c r="F23" s="46">
        <v>8</v>
      </c>
      <c r="G23" s="47">
        <v>0</v>
      </c>
      <c r="H23" s="43">
        <f t="shared" si="3"/>
        <v>4</v>
      </c>
      <c r="I23" s="46">
        <v>0</v>
      </c>
      <c r="J23" s="47">
        <v>1</v>
      </c>
      <c r="K23" s="39">
        <v>1</v>
      </c>
      <c r="L23" s="40">
        <v>2</v>
      </c>
      <c r="M23" s="48">
        <v>0</v>
      </c>
      <c r="N23" s="40">
        <v>0</v>
      </c>
      <c r="O23" s="38">
        <f t="shared" si="4"/>
        <v>4</v>
      </c>
      <c r="P23" s="39">
        <v>3</v>
      </c>
      <c r="Q23" s="40">
        <v>1</v>
      </c>
      <c r="R23" s="41">
        <f t="shared" si="5"/>
        <v>6</v>
      </c>
      <c r="S23" s="49">
        <v>0</v>
      </c>
      <c r="T23" s="50">
        <v>1</v>
      </c>
      <c r="U23" s="39">
        <v>1</v>
      </c>
      <c r="V23" s="47">
        <v>0</v>
      </c>
      <c r="W23" s="48">
        <v>3</v>
      </c>
      <c r="X23" s="40">
        <v>1</v>
      </c>
      <c r="Y23" s="38">
        <f t="shared" si="6"/>
        <v>4</v>
      </c>
      <c r="Z23" s="39">
        <v>4</v>
      </c>
      <c r="AA23" s="40">
        <v>0</v>
      </c>
      <c r="AB23" s="38">
        <f t="shared" si="7"/>
        <v>2</v>
      </c>
      <c r="AC23" s="39">
        <v>2</v>
      </c>
      <c r="AD23" s="40">
        <v>0</v>
      </c>
      <c r="AE23" s="38">
        <f t="shared" si="8"/>
        <v>3</v>
      </c>
      <c r="AF23" s="39">
        <v>3</v>
      </c>
      <c r="AG23" s="40">
        <v>0</v>
      </c>
      <c r="AH23" s="38">
        <f t="shared" si="9"/>
        <v>2</v>
      </c>
      <c r="AI23" s="39">
        <v>1</v>
      </c>
      <c r="AJ23" s="40">
        <v>1</v>
      </c>
    </row>
    <row r="24" spans="1:36" ht="20.25" customHeight="1">
      <c r="A24" s="38" t="s">
        <v>37</v>
      </c>
      <c r="B24" s="43">
        <f t="shared" si="0"/>
        <v>28</v>
      </c>
      <c r="C24" s="44">
        <f t="shared" si="1"/>
        <v>17</v>
      </c>
      <c r="D24" s="45">
        <f t="shared" si="1"/>
        <v>11</v>
      </c>
      <c r="E24" s="43">
        <f t="shared" si="2"/>
        <v>3</v>
      </c>
      <c r="F24" s="46">
        <v>1</v>
      </c>
      <c r="G24" s="47">
        <v>2</v>
      </c>
      <c r="H24" s="43">
        <f t="shared" si="3"/>
        <v>1</v>
      </c>
      <c r="I24" s="46">
        <v>0</v>
      </c>
      <c r="J24" s="47">
        <v>0</v>
      </c>
      <c r="K24" s="39">
        <v>1</v>
      </c>
      <c r="L24" s="40">
        <v>0</v>
      </c>
      <c r="M24" s="48">
        <v>0</v>
      </c>
      <c r="N24" s="40">
        <v>0</v>
      </c>
      <c r="O24" s="38">
        <f t="shared" si="4"/>
        <v>3</v>
      </c>
      <c r="P24" s="39">
        <v>2</v>
      </c>
      <c r="Q24" s="40">
        <v>1</v>
      </c>
      <c r="R24" s="41">
        <f t="shared" si="5"/>
        <v>10</v>
      </c>
      <c r="S24" s="49">
        <v>2</v>
      </c>
      <c r="T24" s="50">
        <v>1</v>
      </c>
      <c r="U24" s="39">
        <v>1</v>
      </c>
      <c r="V24" s="47">
        <v>2</v>
      </c>
      <c r="W24" s="48">
        <v>2</v>
      </c>
      <c r="X24" s="40">
        <v>2</v>
      </c>
      <c r="Y24" s="38">
        <f t="shared" si="6"/>
        <v>4</v>
      </c>
      <c r="Z24" s="39">
        <v>2</v>
      </c>
      <c r="AA24" s="40">
        <v>2</v>
      </c>
      <c r="AB24" s="38">
        <f t="shared" si="7"/>
        <v>1</v>
      </c>
      <c r="AC24" s="39">
        <v>1</v>
      </c>
      <c r="AD24" s="40">
        <v>0</v>
      </c>
      <c r="AE24" s="38">
        <f t="shared" si="8"/>
        <v>2</v>
      </c>
      <c r="AF24" s="39">
        <v>1</v>
      </c>
      <c r="AG24" s="40">
        <v>1</v>
      </c>
      <c r="AH24" s="38">
        <f t="shared" si="9"/>
        <v>4</v>
      </c>
      <c r="AI24" s="39">
        <v>4</v>
      </c>
      <c r="AJ24" s="40">
        <v>0</v>
      </c>
    </row>
    <row r="25" spans="1:36" ht="20.25" customHeight="1">
      <c r="A25" s="38" t="s">
        <v>38</v>
      </c>
      <c r="B25" s="43">
        <f t="shared" si="0"/>
        <v>22</v>
      </c>
      <c r="C25" s="44">
        <f t="shared" si="1"/>
        <v>18</v>
      </c>
      <c r="D25" s="45">
        <f t="shared" si="1"/>
        <v>4</v>
      </c>
      <c r="E25" s="43">
        <f t="shared" si="2"/>
        <v>7</v>
      </c>
      <c r="F25" s="46">
        <v>6</v>
      </c>
      <c r="G25" s="47">
        <v>1</v>
      </c>
      <c r="H25" s="43">
        <f t="shared" si="3"/>
        <v>1</v>
      </c>
      <c r="I25" s="46">
        <v>0</v>
      </c>
      <c r="J25" s="47">
        <v>0</v>
      </c>
      <c r="K25" s="39">
        <v>0</v>
      </c>
      <c r="L25" s="40">
        <v>0</v>
      </c>
      <c r="M25" s="48">
        <v>1</v>
      </c>
      <c r="N25" s="40">
        <v>0</v>
      </c>
      <c r="O25" s="38">
        <f t="shared" si="4"/>
        <v>2</v>
      </c>
      <c r="P25" s="39">
        <v>2</v>
      </c>
      <c r="Q25" s="40">
        <v>0</v>
      </c>
      <c r="R25" s="41">
        <f t="shared" si="5"/>
        <v>7</v>
      </c>
      <c r="S25" s="49">
        <v>2</v>
      </c>
      <c r="T25" s="50">
        <v>1</v>
      </c>
      <c r="U25" s="39">
        <v>2</v>
      </c>
      <c r="V25" s="47">
        <v>0</v>
      </c>
      <c r="W25" s="48">
        <v>1</v>
      </c>
      <c r="X25" s="40">
        <v>1</v>
      </c>
      <c r="Y25" s="38">
        <f t="shared" si="6"/>
        <v>1</v>
      </c>
      <c r="Z25" s="39">
        <v>1</v>
      </c>
      <c r="AA25" s="40">
        <v>0</v>
      </c>
      <c r="AB25" s="38">
        <f t="shared" si="7"/>
        <v>2</v>
      </c>
      <c r="AC25" s="39">
        <v>1</v>
      </c>
      <c r="AD25" s="40">
        <v>1</v>
      </c>
      <c r="AE25" s="38">
        <f t="shared" si="8"/>
        <v>1</v>
      </c>
      <c r="AF25" s="39">
        <v>1</v>
      </c>
      <c r="AG25" s="40">
        <v>0</v>
      </c>
      <c r="AH25" s="38">
        <f t="shared" si="9"/>
        <v>1</v>
      </c>
      <c r="AI25" s="39">
        <v>1</v>
      </c>
      <c r="AJ25" s="40">
        <v>0</v>
      </c>
    </row>
    <row r="26" spans="1:36" ht="20.25" customHeight="1">
      <c r="A26" s="38" t="s">
        <v>39</v>
      </c>
      <c r="B26" s="43">
        <f t="shared" si="0"/>
        <v>15</v>
      </c>
      <c r="C26" s="44">
        <f t="shared" si="1"/>
        <v>11</v>
      </c>
      <c r="D26" s="45">
        <f t="shared" si="1"/>
        <v>4</v>
      </c>
      <c r="E26" s="43">
        <f t="shared" si="2"/>
        <v>3</v>
      </c>
      <c r="F26" s="46">
        <v>2</v>
      </c>
      <c r="G26" s="47">
        <v>1</v>
      </c>
      <c r="H26" s="43">
        <f t="shared" si="3"/>
        <v>0</v>
      </c>
      <c r="I26" s="46">
        <v>0</v>
      </c>
      <c r="J26" s="47">
        <v>0</v>
      </c>
      <c r="K26" s="39">
        <v>0</v>
      </c>
      <c r="L26" s="40">
        <v>0</v>
      </c>
      <c r="M26" s="48">
        <v>0</v>
      </c>
      <c r="N26" s="40">
        <v>0</v>
      </c>
      <c r="O26" s="38">
        <f t="shared" si="4"/>
        <v>4</v>
      </c>
      <c r="P26" s="39">
        <v>3</v>
      </c>
      <c r="Q26" s="40">
        <v>1</v>
      </c>
      <c r="R26" s="41">
        <f t="shared" si="5"/>
        <v>6</v>
      </c>
      <c r="S26" s="49">
        <v>2</v>
      </c>
      <c r="T26" s="50">
        <v>1</v>
      </c>
      <c r="U26" s="39">
        <v>0</v>
      </c>
      <c r="V26" s="47">
        <v>0</v>
      </c>
      <c r="W26" s="48">
        <v>2</v>
      </c>
      <c r="X26" s="40">
        <v>1</v>
      </c>
      <c r="Y26" s="38">
        <f t="shared" si="6"/>
        <v>0</v>
      </c>
      <c r="Z26" s="39">
        <v>0</v>
      </c>
      <c r="AA26" s="40">
        <v>0</v>
      </c>
      <c r="AB26" s="38">
        <f t="shared" si="7"/>
        <v>1</v>
      </c>
      <c r="AC26" s="39">
        <v>1</v>
      </c>
      <c r="AD26" s="40">
        <v>0</v>
      </c>
      <c r="AE26" s="38">
        <f t="shared" si="8"/>
        <v>0</v>
      </c>
      <c r="AF26" s="39">
        <v>0</v>
      </c>
      <c r="AG26" s="40">
        <v>0</v>
      </c>
      <c r="AH26" s="38">
        <f t="shared" si="9"/>
        <v>1</v>
      </c>
      <c r="AI26" s="39">
        <v>1</v>
      </c>
      <c r="AJ26" s="40">
        <v>0</v>
      </c>
    </row>
    <row r="27" spans="1:36" ht="20.25" customHeight="1">
      <c r="A27" s="51" t="s">
        <v>40</v>
      </c>
      <c r="B27" s="43">
        <f t="shared" si="0"/>
        <v>50</v>
      </c>
      <c r="C27" s="44">
        <f t="shared" si="1"/>
        <v>38</v>
      </c>
      <c r="D27" s="45">
        <f t="shared" si="1"/>
        <v>12</v>
      </c>
      <c r="E27" s="43">
        <f t="shared" si="2"/>
        <v>17</v>
      </c>
      <c r="F27" s="46">
        <v>14</v>
      </c>
      <c r="G27" s="47">
        <v>3</v>
      </c>
      <c r="H27" s="43">
        <f t="shared" si="3"/>
        <v>3</v>
      </c>
      <c r="I27" s="46">
        <v>0</v>
      </c>
      <c r="J27" s="47">
        <v>0</v>
      </c>
      <c r="K27" s="39">
        <v>0</v>
      </c>
      <c r="L27" s="40">
        <v>2</v>
      </c>
      <c r="M27" s="48">
        <v>1</v>
      </c>
      <c r="N27" s="40">
        <v>0</v>
      </c>
      <c r="O27" s="38">
        <f t="shared" si="4"/>
        <v>2</v>
      </c>
      <c r="P27" s="39">
        <v>0</v>
      </c>
      <c r="Q27" s="40">
        <v>2</v>
      </c>
      <c r="R27" s="41">
        <f t="shared" si="5"/>
        <v>13</v>
      </c>
      <c r="S27" s="49">
        <v>2</v>
      </c>
      <c r="T27" s="50">
        <v>2</v>
      </c>
      <c r="U27" s="39">
        <v>4</v>
      </c>
      <c r="V27" s="47">
        <v>0</v>
      </c>
      <c r="W27" s="48">
        <v>5</v>
      </c>
      <c r="X27" s="40">
        <v>0</v>
      </c>
      <c r="Y27" s="38">
        <f t="shared" si="6"/>
        <v>5</v>
      </c>
      <c r="Z27" s="39">
        <v>4</v>
      </c>
      <c r="AA27" s="40">
        <v>1</v>
      </c>
      <c r="AB27" s="38">
        <f t="shared" si="7"/>
        <v>3</v>
      </c>
      <c r="AC27" s="39">
        <v>1</v>
      </c>
      <c r="AD27" s="40">
        <v>2</v>
      </c>
      <c r="AE27" s="38">
        <f t="shared" si="8"/>
        <v>3</v>
      </c>
      <c r="AF27" s="39">
        <v>3</v>
      </c>
      <c r="AG27" s="40">
        <v>0</v>
      </c>
      <c r="AH27" s="38">
        <f t="shared" si="9"/>
        <v>4</v>
      </c>
      <c r="AI27" s="39">
        <v>4</v>
      </c>
      <c r="AJ27" s="40">
        <v>0</v>
      </c>
    </row>
    <row r="28" spans="1:36" ht="20.25" customHeight="1" thickBot="1">
      <c r="A28" s="52"/>
      <c r="B28" s="53"/>
      <c r="C28" s="54"/>
      <c r="D28" s="55"/>
      <c r="E28" s="53"/>
      <c r="F28" s="56"/>
      <c r="G28" s="55"/>
      <c r="H28" s="53"/>
      <c r="I28" s="56"/>
      <c r="J28" s="55"/>
      <c r="K28" s="54"/>
      <c r="L28" s="56"/>
      <c r="M28" s="54"/>
      <c r="N28" s="55"/>
      <c r="O28" s="49"/>
      <c r="P28" s="54"/>
      <c r="Q28" s="55"/>
      <c r="R28" s="57"/>
      <c r="S28" s="54"/>
      <c r="T28" s="55"/>
      <c r="U28" s="56"/>
      <c r="V28" s="55"/>
      <c r="W28" s="54"/>
      <c r="X28" s="56"/>
      <c r="Y28" s="49"/>
      <c r="Z28" s="54"/>
      <c r="AA28" s="55"/>
      <c r="AB28" s="49"/>
      <c r="AC28" s="54"/>
      <c r="AD28" s="55"/>
      <c r="AE28" s="49"/>
      <c r="AF28" s="54"/>
      <c r="AG28" s="55"/>
      <c r="AH28" s="49"/>
      <c r="AI28" s="54"/>
      <c r="AJ28" s="55"/>
    </row>
    <row r="29" spans="1:36" ht="20.25" customHeight="1" thickBot="1">
      <c r="A29" s="21" t="s">
        <v>41</v>
      </c>
      <c r="B29" s="58">
        <f>SUM(B8:B28)</f>
        <v>5157</v>
      </c>
      <c r="C29" s="59">
        <f aca="true" t="shared" si="10" ref="C29:AJ29">SUM(C8:C28)</f>
        <v>2649</v>
      </c>
      <c r="D29" s="60">
        <f t="shared" si="10"/>
        <v>2508</v>
      </c>
      <c r="E29" s="58">
        <f t="shared" si="10"/>
        <v>1029</v>
      </c>
      <c r="F29" s="59">
        <f t="shared" si="10"/>
        <v>530</v>
      </c>
      <c r="G29" s="60">
        <f t="shared" si="10"/>
        <v>499</v>
      </c>
      <c r="H29" s="58">
        <f t="shared" si="10"/>
        <v>797</v>
      </c>
      <c r="I29" s="59">
        <f t="shared" si="10"/>
        <v>156</v>
      </c>
      <c r="J29" s="60">
        <f t="shared" si="10"/>
        <v>157</v>
      </c>
      <c r="K29" s="61">
        <f t="shared" si="10"/>
        <v>152</v>
      </c>
      <c r="L29" s="22">
        <f t="shared" si="10"/>
        <v>161</v>
      </c>
      <c r="M29" s="59">
        <f t="shared" si="10"/>
        <v>104</v>
      </c>
      <c r="N29" s="60">
        <f t="shared" si="10"/>
        <v>67</v>
      </c>
      <c r="O29" s="58">
        <f t="shared" si="10"/>
        <v>427</v>
      </c>
      <c r="P29" s="59">
        <f t="shared" si="10"/>
        <v>215</v>
      </c>
      <c r="Q29" s="60">
        <f t="shared" si="10"/>
        <v>212</v>
      </c>
      <c r="R29" s="58">
        <f t="shared" si="10"/>
        <v>959</v>
      </c>
      <c r="S29" s="59">
        <f t="shared" si="10"/>
        <v>161</v>
      </c>
      <c r="T29" s="60">
        <f t="shared" si="10"/>
        <v>171</v>
      </c>
      <c r="U29" s="61">
        <f t="shared" si="10"/>
        <v>155</v>
      </c>
      <c r="V29" s="22">
        <f t="shared" si="10"/>
        <v>111</v>
      </c>
      <c r="W29" s="59">
        <f t="shared" si="10"/>
        <v>166</v>
      </c>
      <c r="X29" s="60">
        <f t="shared" si="10"/>
        <v>195</v>
      </c>
      <c r="Y29" s="58">
        <f t="shared" si="10"/>
        <v>521</v>
      </c>
      <c r="Z29" s="59">
        <f t="shared" si="10"/>
        <v>348</v>
      </c>
      <c r="AA29" s="60">
        <f t="shared" si="10"/>
        <v>173</v>
      </c>
      <c r="AB29" s="58">
        <f t="shared" si="10"/>
        <v>528</v>
      </c>
      <c r="AC29" s="59">
        <f t="shared" si="10"/>
        <v>233</v>
      </c>
      <c r="AD29" s="60">
        <f t="shared" si="10"/>
        <v>295</v>
      </c>
      <c r="AE29" s="58">
        <f t="shared" si="10"/>
        <v>416</v>
      </c>
      <c r="AF29" s="59">
        <f t="shared" si="10"/>
        <v>198</v>
      </c>
      <c r="AG29" s="60">
        <f t="shared" si="10"/>
        <v>218</v>
      </c>
      <c r="AH29" s="58">
        <f t="shared" si="10"/>
        <v>480</v>
      </c>
      <c r="AI29" s="59">
        <f t="shared" si="10"/>
        <v>231</v>
      </c>
      <c r="AJ29" s="22">
        <f t="shared" si="10"/>
        <v>249</v>
      </c>
    </row>
    <row r="30" spans="1:36" ht="15">
      <c r="A30" s="62" t="s">
        <v>42</v>
      </c>
      <c r="B30" s="63"/>
      <c r="C30" s="63"/>
      <c r="D30" s="63"/>
      <c r="E30" s="63"/>
      <c r="F30" s="63"/>
      <c r="G30" s="63"/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</row>
  </sheetData>
  <sheetProtection/>
  <mergeCells count="24">
    <mergeCell ref="W6:X6"/>
    <mergeCell ref="Y6:AA6"/>
    <mergeCell ref="AE6:AG6"/>
    <mergeCell ref="AH6:AJ6"/>
    <mergeCell ref="AH5:AJ5"/>
    <mergeCell ref="E6:G6"/>
    <mergeCell ref="H6:H7"/>
    <mergeCell ref="I6:J6"/>
    <mergeCell ref="K6:L6"/>
    <mergeCell ref="M6:N6"/>
    <mergeCell ref="O6:Q6"/>
    <mergeCell ref="R6:R7"/>
    <mergeCell ref="S6:T6"/>
    <mergeCell ref="U6:V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2015-10-21T15:24:31Z</dcterms:created>
  <dcterms:modified xsi:type="dcterms:W3CDTF">2015-10-21T15:44:58Z</dcterms:modified>
  <cp:category/>
  <cp:version/>
  <cp:contentType/>
  <cp:contentStatus/>
</cp:coreProperties>
</file>